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GoogleDrive/My Drive/Marketing/Pricing/"/>
    </mc:Choice>
  </mc:AlternateContent>
  <xr:revisionPtr revIDLastSave="0" documentId="13_ncr:1_{580A4337-1A42-8C41-B30C-4CDFBA113B4B}" xr6:coauthVersionLast="47" xr6:coauthVersionMax="47" xr10:uidLastSave="{00000000-0000-0000-0000-000000000000}"/>
  <bookViews>
    <workbookView xWindow="19720" yWindow="500" windowWidth="29040" windowHeight="15840" tabRatio="912" xr2:uid="{00000000-000D-0000-FFFF-FFFF00000000}"/>
  </bookViews>
  <sheets>
    <sheet name="Main" sheetId="35" r:id="rId1"/>
  </sheets>
  <definedNames>
    <definedName name="_xlnm.Print_Area" localSheetId="0">Main!$A$1:$G$116</definedName>
    <definedName name="_xlnm.Print_Titles" localSheetId="0">Main!$1:$1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35" l="1"/>
  <c r="H54" i="35" l="1"/>
</calcChain>
</file>

<file path=xl/sharedStrings.xml><?xml version="1.0" encoding="utf-8"?>
<sst xmlns="http://schemas.openxmlformats.org/spreadsheetml/2006/main" count="382" uniqueCount="276">
  <si>
    <t>DESCRIPTION</t>
  </si>
  <si>
    <t>PRODUCT</t>
  </si>
  <si>
    <t>TekMonitor Security Indicator with 4' Flat Cable</t>
  </si>
  <si>
    <t>Panasonic DB-9M TekSecurity Cable</t>
  </si>
  <si>
    <t>TekMonitor Power Supply</t>
  </si>
  <si>
    <t>TekTouchPad</t>
  </si>
  <si>
    <t>TEK CB1-A</t>
  </si>
  <si>
    <t>TEK TSC7</t>
  </si>
  <si>
    <t>TEK PA2B</t>
  </si>
  <si>
    <t>PART #</t>
  </si>
  <si>
    <t>TekSecurity Indicator</t>
  </si>
  <si>
    <t>TEK MV71-4K-421</t>
  </si>
  <si>
    <t>LG/Panasonic DB-9FM TekSecurity Cable</t>
  </si>
  <si>
    <t>Hitachi/Epson/Samsung/NEC/Sanyo DB-9FM TekSecurity Cable</t>
  </si>
  <si>
    <t>TekSecurity Cable DB-9FM A</t>
  </si>
  <si>
    <t>TekSecurity Cable DB-9FM B</t>
  </si>
  <si>
    <t>TekSecurity Cable DB-9M A</t>
  </si>
  <si>
    <t>Mini Class-D Amplifier 2x20 Watts @ 4 Ohm, with MIC mixer and RS-232</t>
  </si>
  <si>
    <t>TEK-UT Universal Translator</t>
  </si>
  <si>
    <t xml:space="preserve">TEK-3 TekMonitor™ </t>
  </si>
  <si>
    <t>TEK TPHD2-WP1</t>
  </si>
  <si>
    <t>TEK SUH-2</t>
  </si>
  <si>
    <t>Ultra Slim Compact 4K HDMI Splitter - 1 Input to 2 Outputs</t>
  </si>
  <si>
    <t>TEK SUH-4</t>
  </si>
  <si>
    <t>Ultra Slim Compact 4K HDMI Splitter - 1 Input to 4 Outputs</t>
  </si>
  <si>
    <t>DEALER</t>
  </si>
  <si>
    <t>TEK TFX-ISD</t>
  </si>
  <si>
    <t>TekFlex SDI Input Card with Loop Output</t>
  </si>
  <si>
    <t>TEK TPHD402 with PoC Series DC Power Supply 24 Volts 1.25 Amps</t>
  </si>
  <si>
    <t>TEK TFX-16</t>
  </si>
  <si>
    <t>TEK TFX-IUH</t>
  </si>
  <si>
    <t>TEK TFX-OUH</t>
  </si>
  <si>
    <t>TEK TFX-32</t>
  </si>
  <si>
    <t>79080R</t>
  </si>
  <si>
    <t>79080T</t>
  </si>
  <si>
    <t>TEK TPHD412PT</t>
  </si>
  <si>
    <t>TEK TPHD412PR</t>
  </si>
  <si>
    <t>TekFlex 4K HDMI Output Card 4K@60Hz 4:2:0 with Analog Audio Output</t>
  </si>
  <si>
    <t>TekFlex 4K HDMI Input Card 4K@60Hz 4:2:0 with Analog Audio Input</t>
  </si>
  <si>
    <t>4K Multiview Collaboration Pod</t>
  </si>
  <si>
    <t>4K Huddle/Collaboration system with MultiView technology</t>
  </si>
  <si>
    <t xml:space="preserve">Comprehensive single projection A/V platform for classroom, lecture and conference applications. </t>
  </si>
  <si>
    <t>Large room booster</t>
  </si>
  <si>
    <t>Flat-panel attach booster</t>
  </si>
  <si>
    <t>Includes 4 additional pre-wired speakers, 100 ft Cat 6A &amp; large room occupancy sensor</t>
  </si>
  <si>
    <t>79068-HDMI</t>
  </si>
  <si>
    <t>79068-HDBT</t>
  </si>
  <si>
    <t>79068-Auto</t>
  </si>
  <si>
    <t>79068-Kybd</t>
  </si>
  <si>
    <t>TEK UV510A-HD</t>
  </si>
  <si>
    <t>TEK UV5120A-HB</t>
  </si>
  <si>
    <t>TEK UV100-HD2</t>
  </si>
  <si>
    <t>Camera control keyboard and joystick</t>
  </si>
  <si>
    <t>TEK UV-Kbd</t>
  </si>
  <si>
    <t>Includes 25 ft plenum rated cables to attach to back of flat-panel through plenum.</t>
  </si>
  <si>
    <t>TEK TFX-IBT+</t>
  </si>
  <si>
    <t>TEK TFX-OBT+</t>
  </si>
  <si>
    <t>79082T</t>
  </si>
  <si>
    <t>TEK TPHD422T</t>
  </si>
  <si>
    <t>79082R</t>
  </si>
  <si>
    <t>TEK TPHD422R</t>
  </si>
  <si>
    <t>TEK TFX-OAU</t>
  </si>
  <si>
    <t>TekFlex Audio output card with EQ control</t>
  </si>
  <si>
    <t>79068-wall</t>
  </si>
  <si>
    <t>TEK UV-wmnt</t>
  </si>
  <si>
    <t>Camera wall mount</t>
  </si>
  <si>
    <t>TEK MV41-HD</t>
  </si>
  <si>
    <t>4x1  HD Quad Multi-Viewer  Switcher with 4 HDMI inputs HDMI.</t>
  </si>
  <si>
    <t>TekFlex 16 Port Seamless UHD Flexible Matrix Switcher</t>
  </si>
  <si>
    <t xml:space="preserve">TekFlex 32 Port Seamless UHD Matrix Switcher </t>
  </si>
  <si>
    <t>Managed digital classroom solution for HDBaseT-equipped classroom</t>
  </si>
  <si>
    <t>TEK MUH44TP</t>
  </si>
  <si>
    <t>TEK TCX7 with wall mount</t>
  </si>
  <si>
    <t>TEK TCX7 with podium mount</t>
  </si>
  <si>
    <t>TEK TCX10 with wall mount</t>
  </si>
  <si>
    <t>TEK TCX10 with podium mount</t>
  </si>
  <si>
    <t xml:space="preserve">TekController X7 7" Touchscreen Controller with Wall Mounting Bracket, POE </t>
  </si>
  <si>
    <t xml:space="preserve">TekController X7 7" Touchscreen Controller with Podium Mount, POE </t>
  </si>
  <si>
    <t xml:space="preserve">TekController X7 10" Touchscreen Controller with Wall Mounting Bracket, POE </t>
  </si>
  <si>
    <t xml:space="preserve">TekController X10 10" Touchscreen Controller with Podium Mount, POE </t>
  </si>
  <si>
    <t xml:space="preserve">Plenum Rated 2' x 1' Ceiling Box with six internal and one external US power outlets </t>
  </si>
  <si>
    <t>78040-40/70</t>
  </si>
  <si>
    <t>78040-50/8</t>
  </si>
  <si>
    <t>TEK PA3</t>
  </si>
  <si>
    <t>TEK PA100W</t>
  </si>
  <si>
    <t>Managed digital classroom solution for HDMI projector classroom</t>
  </si>
  <si>
    <t>TEK TPHD422RA</t>
  </si>
  <si>
    <t xml:space="preserve">Managed HD Huddle/Conference system </t>
  </si>
  <si>
    <t>71021-DI</t>
  </si>
  <si>
    <t>71021-RC2</t>
  </si>
  <si>
    <t>71021-RC3</t>
  </si>
  <si>
    <t>71021-RC4</t>
  </si>
  <si>
    <t>71021-T1</t>
  </si>
  <si>
    <t>71021-T2</t>
  </si>
  <si>
    <t>71022-DI</t>
  </si>
  <si>
    <t>71028-DI</t>
  </si>
  <si>
    <t>710BP-XL</t>
  </si>
  <si>
    <t>710BP-FP</t>
  </si>
  <si>
    <t>Dual Divisible Room</t>
  </si>
  <si>
    <t>Triple Divisible Room</t>
  </si>
  <si>
    <t>Quad Divisible Room</t>
  </si>
  <si>
    <t>Tier 1 Conference Room</t>
  </si>
  <si>
    <t>Tier 2 Conference room</t>
  </si>
  <si>
    <t>Single Display Classroom</t>
  </si>
  <si>
    <t>Dual identical divisible 71021-DI classrooms with combining logic and cabling.</t>
  </si>
  <si>
    <t>Three identical divisible 71021-DI classrooms with combining logic and cabling.</t>
  </si>
  <si>
    <t>Four identical divisible 71021-DI classrooms with combining logic and cabling.</t>
  </si>
  <si>
    <t>Conference room solution for standard small conference room - one table, one dislpay</t>
  </si>
  <si>
    <t>Advanced conference room solution for table plus credenza or podium with single display</t>
  </si>
  <si>
    <t>Multi-Display Advanced Classroom</t>
  </si>
  <si>
    <t>71404-HD</t>
  </si>
  <si>
    <t>71406-BT</t>
  </si>
  <si>
    <t>71406-HD</t>
  </si>
  <si>
    <t>71424-DI</t>
  </si>
  <si>
    <t xml:space="preserve">Complete kit with color touch pad for unmanaged digital A/V for class or conference room. </t>
  </si>
  <si>
    <t>Managed Digital Classroom</t>
  </si>
  <si>
    <t>Managed digital classroom solution for HDBaseT-equipped classroom w/ enhanced audio</t>
  </si>
  <si>
    <t>71404-BT</t>
  </si>
  <si>
    <t>TekMonitor 3 PoE (Does not Include 10030 Power Supply)</t>
  </si>
  <si>
    <t>TekMonitor DC Power Supply</t>
  </si>
  <si>
    <t>Integration</t>
  </si>
  <si>
    <t>HDMI</t>
  </si>
  <si>
    <t>Camera</t>
  </si>
  <si>
    <t>Audio</t>
  </si>
  <si>
    <t>HDBase-T</t>
  </si>
  <si>
    <t>Conferencing</t>
  </si>
  <si>
    <t>TekExpress Kit</t>
  </si>
  <si>
    <t>TekExpress Kit with TekTouch</t>
  </si>
  <si>
    <t>Managed Digital Classroom+</t>
  </si>
  <si>
    <t>HD Collaboration Pod</t>
  </si>
  <si>
    <t>TEK HDBT PoC Power Supply</t>
  </si>
  <si>
    <t>Control &amp; UI</t>
  </si>
  <si>
    <t>Switcher</t>
  </si>
  <si>
    <t>7x1  4K Quad Multi-Viewer Presentation Switcher with 4 HDMI, 2 DP &amp; 1 VGA Inputs.  HDMI outputs.</t>
  </si>
  <si>
    <t>Tabletop Cable Organizer with two US power outlets and Y Power Cable (cables not included)</t>
  </si>
  <si>
    <t>TekMonitor Universal Translator</t>
  </si>
  <si>
    <t>TekFlex 4K HDBaseT 100M PoE Input Card 4K@60Hz 4:2:0 with Aux Audio Port and RS232</t>
  </si>
  <si>
    <t>TekFlex 4K HDBaseT 100M PoE Output Card 4K@60Hz 4:2:0 with Aux Audio Port and RS232</t>
  </si>
  <si>
    <t>TEK TPHD412 Set</t>
  </si>
  <si>
    <t>Drop-In AV®</t>
  </si>
  <si>
    <t>4K 4x4 HDBT Matrix Switcher (switcher only)</t>
  </si>
  <si>
    <t xml:space="preserve">Don't see what you are looking for?  Please contact us! </t>
  </si>
  <si>
    <t>71022-T3</t>
  </si>
  <si>
    <t>Executive Conference Room</t>
  </si>
  <si>
    <t>Advanced platform for multi-input, multi-display HD/UHD, VTC conference room applications</t>
  </si>
  <si>
    <t>Compact Class-D Amplifier 40 Watts @ 70V, with MIC mixer and RS-232</t>
  </si>
  <si>
    <t>Compact Class-D Amplifier 2x50 Watts @ 8 Ohm, with MIC mixer and RS-232</t>
  </si>
  <si>
    <t>4K 4x4 HDBT Matrix Switcher with 4x HDBaseT Receivers and cables</t>
  </si>
  <si>
    <t>TEK MUH44TPK</t>
  </si>
  <si>
    <t>HDMI to USB 3.0 Encoder</t>
  </si>
  <si>
    <t>TEK HDENC</t>
  </si>
  <si>
    <t>ShareView Processor</t>
  </si>
  <si>
    <t>TEK TPHD422S</t>
  </si>
  <si>
    <t>Intelligent Display Control</t>
  </si>
  <si>
    <t>Complete intelligent display management kit including TEK 3, OCC, TekSecurity and cables</t>
  </si>
  <si>
    <t>79066-H2U</t>
  </si>
  <si>
    <t>TEK TPHD2-WP2</t>
  </si>
  <si>
    <t>TEK TPHD451S</t>
  </si>
  <si>
    <t>ECO Classroom Drop-In</t>
  </si>
  <si>
    <t>ECO+ Classroom Drop-In</t>
  </si>
  <si>
    <t>Low cost managed classroom system</t>
  </si>
  <si>
    <t>Ultra low cost managed classroom solution</t>
  </si>
  <si>
    <t>Live Video</t>
  </si>
  <si>
    <t>Portable Live Streaming Drop-In with single PZT Camera</t>
  </si>
  <si>
    <t>Portable Live Streaming Drop-In with dual PZT Cameras</t>
  </si>
  <si>
    <t>81200-DLC</t>
  </si>
  <si>
    <t>TEK UV40A</t>
  </si>
  <si>
    <t>4K Broadcast camera with 12x Zoom HDMI/USB/IP PTZ Camera</t>
  </si>
  <si>
    <t>79068-Auto10</t>
  </si>
  <si>
    <t>10x Zoom 1080P  Auto-tracking camera with IR tracking pendant</t>
  </si>
  <si>
    <t>TEK AM-600</t>
  </si>
  <si>
    <t>TEK UV420a</t>
  </si>
  <si>
    <t>12x Zoom 4K HDMI/IP PTZ Camera</t>
  </si>
  <si>
    <t>71202-DLC</t>
  </si>
  <si>
    <t>71204-DLC</t>
  </si>
  <si>
    <t>71021-DLC</t>
  </si>
  <si>
    <t>Collegiate Distance Learning Lecture hall</t>
  </si>
  <si>
    <t>TEKVOX ECO single camera distance learning classroom solution (1 HDMI in)</t>
  </si>
  <si>
    <t>TEKVOX ECO+ single camera distance learning classrom Drop-In (4 HDMI in)</t>
  </si>
  <si>
    <t>78900-4I2O</t>
  </si>
  <si>
    <t>78900-6I2OUA</t>
  </si>
  <si>
    <t>AAMX-C</t>
  </si>
  <si>
    <t>Analog Array Microphone</t>
  </si>
  <si>
    <t>ShareView VTC PC</t>
  </si>
  <si>
    <t>ShareView Video Conferencing PC - Win 10, I7 Core</t>
  </si>
  <si>
    <t>ShareView Video Conferencing PC - Win 10, I7 Core with dual ShareView HDMI inputs</t>
  </si>
  <si>
    <t>ShareView VTC PC -H2</t>
  </si>
  <si>
    <t xml:space="preserve">Plenum Rated 2' x 2' Ceiling Box with six internal and one external US power outlets </t>
  </si>
  <si>
    <t>TEK CB2-A</t>
  </si>
  <si>
    <t>TEK DSP-4I20</t>
  </si>
  <si>
    <t>TEK DSP-46I2OUA</t>
  </si>
  <si>
    <t>DSP: 4 in, 2 out.  Standard program.</t>
  </si>
  <si>
    <t>DSP: 6 in, 2 out, USB, AEC.  Standard program.</t>
  </si>
  <si>
    <t>79068-WB</t>
  </si>
  <si>
    <t>WunderBar Camera/Mic/Speaker</t>
  </si>
  <si>
    <t>4K All-in-one with 4K auto tracking camera, array mic and speaker</t>
  </si>
  <si>
    <t>TEK TPHD460S</t>
  </si>
  <si>
    <t>TekFlex16-VTC1</t>
  </si>
  <si>
    <t>TekFlex16-VTC2</t>
  </si>
  <si>
    <t>TEK ShareView Encoder</t>
  </si>
  <si>
    <t>79060-WPS</t>
  </si>
  <si>
    <t>79060-WPS4</t>
  </si>
  <si>
    <t>4K Wireless Presentation System</t>
  </si>
  <si>
    <t>4K Wireless Presentation System compatible with Windows, Mac, iOS, Android</t>
  </si>
  <si>
    <t>4K Multi-View Wireless Presentation System with HDMI/USB-C transmitters</t>
  </si>
  <si>
    <t>71604-VTC</t>
  </si>
  <si>
    <t>ShareView VTC Conference Room</t>
  </si>
  <si>
    <t>71021-DLC2</t>
  </si>
  <si>
    <t>MSRP</t>
  </si>
  <si>
    <t>Multi-display A/V platform for classroom, lecture and conference applications with 4K, fully-matrixed</t>
  </si>
  <si>
    <t>TekFlex Matrix  w/ HDMI In (4),  HDBaseT In (2), HDMI Out (4), HDBaseT Out (2).  Four unused slots.</t>
  </si>
  <si>
    <t>TekFlex Matrix  w/ HDMI In (6),  HDBaseT In (2), HDMI Out (4), HDBaseT Out (3), Audio out (1)</t>
  </si>
  <si>
    <t>79060-WPS2</t>
  </si>
  <si>
    <t>Wireless Presentation System</t>
  </si>
  <si>
    <t>Wireless Presentation System compatible with Windows, Mac, iOS, Android</t>
  </si>
  <si>
    <t>Dual Camera Collegiate Distance Learning Lecture hall (base configuration)</t>
  </si>
  <si>
    <t>Univesal Distance Learning Platform, 2 camera, 1 display (base configuration)</t>
  </si>
  <si>
    <t>1080P HDBase-T/IP PTZ Camera (5x, 12x or 20x zoom)</t>
  </si>
  <si>
    <t>79033-MV</t>
  </si>
  <si>
    <t>AV Components</t>
  </si>
  <si>
    <t>Drop-In AV</t>
  </si>
  <si>
    <t>TekTouchPad Single Gang Programmable Touchscreen Controller (specify for wall or desk mount)</t>
  </si>
  <si>
    <t>VTC-Enabled</t>
  </si>
  <si>
    <t>HDBaseT  Receiver with HDMI, RS-232, PoC and audio de-embedder.  4K, 100M.</t>
  </si>
  <si>
    <t>HDMI + USB-C  Wallplate Auto-Switch/ Transmitter. 4K, 70M.</t>
  </si>
  <si>
    <t>HDBaseT receiver with HDMI, RS-232, PoC.  4K, 70M.</t>
  </si>
  <si>
    <t>HDBaseT  transmitter with HDMI, RS-232, PoC. 70M.</t>
  </si>
  <si>
    <t xml:space="preserve">HDBaseT  receiver with HDMI, RS-232, PoC.  100M. </t>
  </si>
  <si>
    <t>HDBaseT  transmitter with HDMI, RS-232, PoC. 100M.</t>
  </si>
  <si>
    <t xml:space="preserve">HDBaseT extender set with HDMI, USB,  RS-232, PoC.  4K 100M. </t>
  </si>
  <si>
    <t>HDBaseT extender set with HDMI,  RS-232, PoC.  4K, 100M. Set.</t>
  </si>
  <si>
    <t>HDBaseT extender set with HDMI,  RS-232, PoC.  4K, 70M.  Set.</t>
  </si>
  <si>
    <t>HDBaseT extender set with HDMI,  LAN, RS-232, PoC.  4K 100M.  2.5A @ 12V far-end power.  Set.</t>
  </si>
  <si>
    <t>ShareView VTC  for Small Conference Rooms.  VTC PC, WPS and WunderBar included.</t>
  </si>
  <si>
    <t xml:space="preserve">Complete kit for rapid deployment of unmanaged, auto-switching digital A/V room. </t>
  </si>
  <si>
    <t>1080P HDMI/IP PTZ Camera (5x, 20x, 30x zoom)</t>
  </si>
  <si>
    <t>79068-4K-12</t>
  </si>
  <si>
    <t>79068-4K-12B</t>
  </si>
  <si>
    <t>79068-USB</t>
  </si>
  <si>
    <t>TEK UV510A-US</t>
  </si>
  <si>
    <t>1080P USB  PTZ Camera (12x zoom)</t>
  </si>
  <si>
    <t>78042-10A-p</t>
  </si>
  <si>
    <t>78042-10A-w</t>
  </si>
  <si>
    <t>78042-7A-p</t>
  </si>
  <si>
    <t>78042-7A-w</t>
  </si>
  <si>
    <t>79045RA+</t>
  </si>
  <si>
    <t>79086-S</t>
  </si>
  <si>
    <t>79084-S</t>
  </si>
  <si>
    <t>79080-S</t>
  </si>
  <si>
    <t>79082-S</t>
  </si>
  <si>
    <t>10030-24v</t>
  </si>
  <si>
    <t>78038-STAR</t>
  </si>
  <si>
    <t>78039-STAR</t>
  </si>
  <si>
    <t>79055-K</t>
  </si>
  <si>
    <t>71202-DI</t>
  </si>
  <si>
    <t>71204-DI</t>
  </si>
  <si>
    <t>81200-DLC2</t>
  </si>
  <si>
    <t>TEK 1201-MV</t>
  </si>
  <si>
    <t xml:space="preserve">6x2 4K/UHD Presentation Switcher with 100M  6-Play HDBT Rx (4K Video, Digial audio, LAN, PoC, USB, Control) </t>
  </si>
  <si>
    <t>4K 4x4 HDBT Matrix Switcher with 4x HDBaseT Receivers and cables  (CLEARANCE PRICED)</t>
  </si>
  <si>
    <t>20x Zoom 1080P  Auto-tracking SDI camera  with secondary panoramic camera (CLEARANCE PRICED)</t>
  </si>
  <si>
    <t>79060-HDMI</t>
  </si>
  <si>
    <t>79060-USB-C</t>
  </si>
  <si>
    <t>HDMI Transmitter</t>
  </si>
  <si>
    <t>USB-C Transmitter</t>
  </si>
  <si>
    <t>ShareView WPS HDMI hardware transmitter</t>
  </si>
  <si>
    <t>ShareView WPS USB-C hardware transmitter</t>
  </si>
  <si>
    <t>HDMI &amp; VGA Wallplate Auto-Switch/Transmitter. 70M.         (CLEARANCE PRICED)</t>
  </si>
  <si>
    <t>TEKVOX Confidential Price List (Jul 1 to Sep 30, 2021)</t>
  </si>
  <si>
    <t>79046RA</t>
  </si>
  <si>
    <t>TEK TPHD432RA</t>
  </si>
  <si>
    <t>HDBaseT  Receiver with HDMI, RS-232, LAN, USB, PoC and audio de-embedder.  4K, 100M.</t>
  </si>
  <si>
    <t>79033-MV-S</t>
  </si>
  <si>
    <t>TEK 1201-MV-S</t>
  </si>
  <si>
    <t>1201-MV with 79046RRA Set</t>
  </si>
  <si>
    <t>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</si>
</sst>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6" formatCode="_(&quot;$&quot;* #,##0_);_(&quot;$&quot;* \(#,##0\);_(&quot;$&quot;* &quot;-&quot;??_);_(@_)"/>
  </numFmts>
  <fonts count="14" x14ac:knownFonts="1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Cambria"/>
      <family val="1"/>
      <scheme val="major"/>
    </font>
    <font>
      <sz val="12"/>
      <color rgb="FF000000"/>
      <name val="Cambria"/>
      <family val="1"/>
      <scheme val="major"/>
    </font>
    <font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8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8"/>
      <color rgb="FFFF0000"/>
      <name val="Cambria"/>
      <family val="1"/>
      <scheme val="major"/>
    </font>
    <font>
      <sz val="12"/>
      <name val="Cambria"/>
      <family val="1"/>
    </font>
  </fonts>
  <fills count="1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A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BFFC4"/>
        <bgColor indexed="64"/>
      </patternFill>
    </fill>
    <fill>
      <patternFill patternType="solid">
        <fgColor rgb="FFD3FFE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73">
    <xf numFmtId="0" fontId="0" fillId="0" borderId="0" xfId="0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NumberFormat="1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right" vertical="top"/>
    </xf>
    <xf numFmtId="0" fontId="8" fillId="0" borderId="1" xfId="0" applyNumberFormat="1" applyFont="1" applyFill="1" applyBorder="1" applyAlignment="1">
      <alignment horizontal="left" wrapText="1"/>
    </xf>
    <xf numFmtId="164" fontId="8" fillId="0" borderId="1" xfId="0" applyNumberFormat="1" applyFont="1" applyFill="1" applyBorder="1" applyAlignment="1">
      <alignment horizontal="left" wrapText="1"/>
    </xf>
    <xf numFmtId="164" fontId="8" fillId="0" borderId="1" xfId="0" quotePrefix="1" applyNumberFormat="1" applyFont="1" applyFill="1" applyBorder="1" applyAlignment="1">
      <alignment horizontal="left" wrapText="1"/>
    </xf>
    <xf numFmtId="0" fontId="8" fillId="0" borderId="1" xfId="0" applyNumberFormat="1" applyFont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right" vertical="top"/>
    </xf>
    <xf numFmtId="0" fontId="8" fillId="14" borderId="1" xfId="0" applyFont="1" applyFill="1" applyBorder="1" applyAlignment="1">
      <alignment horizontal="center" wrapText="1"/>
    </xf>
    <xf numFmtId="44" fontId="8" fillId="0" borderId="0" xfId="1" applyFont="1" applyBorder="1" applyAlignment="1">
      <alignment horizontal="left"/>
    </xf>
    <xf numFmtId="0" fontId="8" fillId="14" borderId="1" xfId="0" applyFont="1" applyFill="1" applyBorder="1" applyAlignment="1">
      <alignment horizontal="left" wrapText="1"/>
    </xf>
    <xf numFmtId="0" fontId="8" fillId="15" borderId="3" xfId="0" applyFont="1" applyFill="1" applyBorder="1" applyAlignment="1">
      <alignment horizontal="right" wrapText="1"/>
    </xf>
    <xf numFmtId="0" fontId="8" fillId="15" borderId="7" xfId="0" applyFont="1" applyFill="1" applyBorder="1" applyAlignment="1">
      <alignment horizontal="right" wrapText="1"/>
    </xf>
    <xf numFmtId="0" fontId="8" fillId="15" borderId="4" xfId="0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166" fontId="8" fillId="14" borderId="1" xfId="1" applyNumberFormat="1" applyFont="1" applyFill="1" applyBorder="1" applyAlignment="1">
      <alignment horizontal="center" wrapText="1"/>
    </xf>
    <xf numFmtId="166" fontId="11" fillId="14" borderId="1" xfId="1" applyNumberFormat="1" applyFont="1" applyFill="1" applyBorder="1" applyAlignment="1">
      <alignment horizontal="center" vertical="center" wrapText="1"/>
    </xf>
    <xf numFmtId="166" fontId="8" fillId="0" borderId="1" xfId="1" applyNumberFormat="1" applyFont="1" applyFill="1" applyBorder="1" applyAlignment="1">
      <alignment vertical="center"/>
    </xf>
    <xf numFmtId="166" fontId="8" fillId="0" borderId="1" xfId="1" applyNumberFormat="1" applyFont="1" applyBorder="1" applyAlignment="1">
      <alignment vertical="center"/>
    </xf>
    <xf numFmtId="166" fontId="7" fillId="0" borderId="1" xfId="1" applyNumberFormat="1" applyFont="1" applyBorder="1" applyAlignment="1">
      <alignment horizontal="right" vertical="center"/>
    </xf>
    <xf numFmtId="166" fontId="8" fillId="0" borderId="1" xfId="1" applyNumberFormat="1" applyFont="1" applyFill="1" applyBorder="1"/>
    <xf numFmtId="166" fontId="8" fillId="0" borderId="1" xfId="1" applyNumberFormat="1" applyFont="1" applyBorder="1" applyAlignment="1">
      <alignment horizontal="left" vertical="center"/>
    </xf>
    <xf numFmtId="166" fontId="8" fillId="0" borderId="1" xfId="1" applyNumberFormat="1" applyFont="1" applyFill="1" applyBorder="1" applyAlignment="1">
      <alignment horizontal="left"/>
    </xf>
    <xf numFmtId="166" fontId="8" fillId="0" borderId="1" xfId="1" applyNumberFormat="1" applyFont="1" applyFill="1" applyBorder="1" applyAlignment="1">
      <alignment horizontal="left" vertical="center"/>
    </xf>
    <xf numFmtId="166" fontId="7" fillId="0" borderId="1" xfId="1" applyNumberFormat="1" applyFont="1" applyFill="1" applyBorder="1" applyAlignment="1">
      <alignment horizontal="right" vertical="center"/>
    </xf>
    <xf numFmtId="0" fontId="8" fillId="16" borderId="2" xfId="0" applyFont="1" applyFill="1" applyBorder="1" applyAlignment="1">
      <alignment horizontal="right" wrapText="1"/>
    </xf>
    <xf numFmtId="0" fontId="8" fillId="16" borderId="5" xfId="0" applyFont="1" applyFill="1" applyBorder="1" applyAlignment="1">
      <alignment horizontal="right" wrapText="1"/>
    </xf>
    <xf numFmtId="0" fontId="8" fillId="16" borderId="6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 wrapText="1"/>
    </xf>
    <xf numFmtId="4" fontId="9" fillId="13" borderId="1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right" vertical="top"/>
    </xf>
    <xf numFmtId="0" fontId="8" fillId="11" borderId="0" xfId="0" applyFont="1" applyFill="1" applyBorder="1" applyAlignment="1">
      <alignment horizontal="right"/>
    </xf>
    <xf numFmtId="0" fontId="8" fillId="12" borderId="0" xfId="0" applyFont="1" applyFill="1" applyBorder="1" applyAlignment="1">
      <alignment horizontal="right"/>
    </xf>
    <xf numFmtId="0" fontId="8" fillId="6" borderId="0" xfId="0" applyFont="1" applyFill="1" applyBorder="1" applyAlignment="1">
      <alignment horizontal="right" vertical="top"/>
    </xf>
    <xf numFmtId="9" fontId="8" fillId="10" borderId="0" xfId="0" applyNumberFormat="1" applyFont="1" applyFill="1" applyBorder="1" applyAlignment="1">
      <alignment horizontal="right" vertical="center" wrapText="1"/>
    </xf>
    <xf numFmtId="0" fontId="8" fillId="5" borderId="0" xfId="0" applyFont="1" applyFill="1" applyBorder="1" applyAlignment="1">
      <alignment horizontal="right"/>
    </xf>
    <xf numFmtId="0" fontId="8" fillId="8" borderId="0" xfId="0" applyFont="1" applyFill="1" applyBorder="1" applyAlignment="1">
      <alignment horizontal="right"/>
    </xf>
    <xf numFmtId="0" fontId="8" fillId="9" borderId="0" xfId="0" applyFont="1" applyFill="1" applyBorder="1" applyAlignment="1">
      <alignment horizontal="right"/>
    </xf>
    <xf numFmtId="0" fontId="8" fillId="7" borderId="0" xfId="0" applyFont="1" applyFill="1" applyBorder="1" applyAlignment="1">
      <alignment horizontal="right"/>
    </xf>
    <xf numFmtId="0" fontId="13" fillId="0" borderId="1" xfId="0" applyFont="1" applyBorder="1" applyAlignment="1">
      <alignment vertical="center" wrapText="1"/>
    </xf>
    <xf numFmtId="0" fontId="6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</cellXfs>
  <cellStyles count="12">
    <cellStyle name="Currency" xfId="1" builtinId="4"/>
    <cellStyle name="Currency 2" xfId="2" xr:uid="{00000000-0005-0000-0000-000001000000}"/>
    <cellStyle name="Currency 2 2" xfId="3" xr:uid="{00000000-0005-0000-0000-000002000000}"/>
    <cellStyle name="Currency 3" xfId="4" xr:uid="{00000000-0005-0000-0000-000003000000}"/>
    <cellStyle name="Currency 4" xfId="5" xr:uid="{00000000-0005-0000-0000-000004000000}"/>
    <cellStyle name="Currency 4 2" xfId="6" xr:uid="{00000000-0005-0000-0000-000005000000}"/>
    <cellStyle name="Normal" xfId="0" builtinId="0"/>
    <cellStyle name="Normal 2" xfId="7" xr:uid="{00000000-0005-0000-0000-000007000000}"/>
    <cellStyle name="Normal 3" xfId="8" xr:uid="{00000000-0005-0000-0000-000008000000}"/>
    <cellStyle name="Normal 3 2" xfId="9" xr:uid="{00000000-0005-0000-0000-000009000000}"/>
    <cellStyle name="Normal 3 3" xfId="10" xr:uid="{00000000-0005-0000-0000-00000A000000}"/>
    <cellStyle name="Normal 4" xfId="11" xr:uid="{00000000-0005-0000-0000-00000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3FFEF"/>
      <color rgb="FFFBFFC4"/>
      <color rgb="FFFFD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GV118"/>
  <sheetViews>
    <sheetView tabSelected="1" topLeftCell="A30" zoomScale="88" zoomScaleNormal="88" workbookViewId="0">
      <selection activeCell="D116" sqref="D116"/>
    </sheetView>
  </sheetViews>
  <sheetFormatPr baseColWidth="10" defaultColWidth="8.6640625" defaultRowHeight="18" customHeight="1" x14ac:dyDescent="0.2"/>
  <cols>
    <col min="1" max="1" width="18.83203125" style="19" customWidth="1"/>
    <col min="2" max="2" width="18.33203125" style="2" customWidth="1"/>
    <col min="3" max="3" width="37.33203125" style="1" bestFit="1" customWidth="1"/>
    <col min="4" max="4" width="101.83203125" style="5" customWidth="1"/>
    <col min="5" max="5" width="14.1640625" style="4" hidden="1" customWidth="1"/>
    <col min="6" max="6" width="14.1640625" style="4" customWidth="1"/>
    <col min="7" max="7" width="14.1640625" style="4" bestFit="1" customWidth="1"/>
    <col min="8" max="8" width="2.6640625" customWidth="1"/>
    <col min="9" max="16384" width="8.6640625" style="1"/>
  </cols>
  <sheetData>
    <row r="1" spans="1:204" ht="18" customHeight="1" x14ac:dyDescent="0.2">
      <c r="A1" s="71" t="s">
        <v>268</v>
      </c>
      <c r="B1" s="71"/>
      <c r="C1" s="71"/>
      <c r="D1" s="71"/>
      <c r="E1" s="71"/>
      <c r="F1" s="71"/>
      <c r="G1" s="71"/>
    </row>
    <row r="2" spans="1:204" s="17" customFormat="1" ht="18" customHeight="1" x14ac:dyDescent="0.25">
      <c r="A2" s="72" t="s">
        <v>219</v>
      </c>
      <c r="B2" s="72"/>
      <c r="C2" s="72"/>
      <c r="D2" s="72"/>
      <c r="E2" s="72"/>
      <c r="F2" s="72"/>
      <c r="G2" s="72"/>
      <c r="I2" s="43"/>
      <c r="J2" s="43"/>
      <c r="K2" s="43"/>
      <c r="L2" s="44"/>
      <c r="M2" s="43"/>
      <c r="N2" s="43"/>
      <c r="O2" s="43"/>
      <c r="P2" s="43"/>
      <c r="Q2" s="43"/>
      <c r="R2" s="44"/>
      <c r="S2" s="43"/>
      <c r="T2" s="43"/>
      <c r="U2" s="43"/>
      <c r="V2" s="43"/>
      <c r="W2" s="43"/>
      <c r="X2" s="44"/>
      <c r="Y2" s="43"/>
      <c r="Z2" s="43"/>
      <c r="AA2" s="43"/>
      <c r="AB2" s="43"/>
      <c r="AC2" s="43"/>
      <c r="AD2" s="44"/>
      <c r="AE2" s="43"/>
      <c r="AF2" s="43"/>
      <c r="AG2" s="43"/>
      <c r="AH2" s="43"/>
      <c r="AI2" s="43"/>
      <c r="AJ2" s="44"/>
      <c r="AK2" s="43"/>
      <c r="AL2" s="43"/>
      <c r="AM2" s="43"/>
      <c r="AN2" s="43"/>
      <c r="AO2" s="43"/>
      <c r="AP2" s="44"/>
      <c r="AQ2" s="43"/>
      <c r="AR2" s="43"/>
      <c r="AS2" s="43"/>
      <c r="AT2" s="43"/>
      <c r="AU2" s="43"/>
      <c r="AV2" s="44"/>
      <c r="AW2" s="43"/>
      <c r="AX2" s="43"/>
      <c r="AY2" s="43"/>
      <c r="AZ2" s="43"/>
      <c r="BA2" s="43"/>
      <c r="BB2" s="44"/>
      <c r="BC2" s="43"/>
      <c r="BD2" s="43"/>
      <c r="BE2" s="43"/>
      <c r="BF2" s="43"/>
      <c r="BG2" s="43"/>
      <c r="BH2" s="44"/>
      <c r="BI2" s="43"/>
      <c r="BJ2" s="43"/>
      <c r="BK2" s="43"/>
      <c r="BL2" s="43"/>
      <c r="BM2" s="43"/>
      <c r="BN2" s="44"/>
      <c r="BO2" s="43"/>
      <c r="BP2" s="43"/>
      <c r="BQ2" s="43"/>
      <c r="BR2" s="43"/>
      <c r="BS2" s="43"/>
      <c r="BT2" s="44"/>
      <c r="BU2" s="43"/>
      <c r="BV2" s="43"/>
      <c r="BW2" s="43"/>
      <c r="BX2" s="43"/>
      <c r="BY2" s="43"/>
      <c r="BZ2" s="44"/>
      <c r="CA2" s="43"/>
      <c r="CB2" s="43"/>
      <c r="CC2" s="43"/>
      <c r="CD2" s="43"/>
      <c r="CE2" s="43"/>
      <c r="CF2" s="44"/>
      <c r="CG2" s="43"/>
      <c r="CH2" s="43"/>
      <c r="CI2" s="43"/>
      <c r="CJ2" s="43"/>
      <c r="CK2" s="43"/>
      <c r="CL2" s="44"/>
      <c r="CM2" s="43"/>
      <c r="CN2" s="43"/>
      <c r="CO2" s="43"/>
      <c r="CP2" s="43"/>
      <c r="CQ2" s="43"/>
      <c r="CR2" s="44"/>
      <c r="CS2" s="43"/>
      <c r="CT2" s="43"/>
      <c r="CU2" s="43"/>
      <c r="CV2" s="43"/>
      <c r="CW2" s="43"/>
      <c r="CX2" s="44"/>
      <c r="CY2" s="43"/>
      <c r="CZ2" s="43"/>
      <c r="DA2" s="43"/>
      <c r="DB2" s="43"/>
      <c r="DC2" s="43"/>
      <c r="DD2" s="44"/>
      <c r="DE2" s="43"/>
      <c r="DF2" s="43"/>
      <c r="DG2" s="43"/>
      <c r="DH2" s="43"/>
      <c r="DI2" s="43"/>
      <c r="DJ2" s="44"/>
      <c r="DK2" s="43"/>
      <c r="DL2" s="43"/>
      <c r="DM2" s="43"/>
      <c r="DN2" s="43"/>
      <c r="DO2" s="43"/>
      <c r="DP2" s="44"/>
      <c r="DQ2" s="43"/>
      <c r="DR2" s="43"/>
      <c r="DS2" s="43"/>
      <c r="DT2" s="43"/>
      <c r="DU2" s="43"/>
      <c r="DV2" s="44"/>
      <c r="DW2" s="43"/>
      <c r="DX2" s="43"/>
      <c r="DY2" s="43"/>
      <c r="DZ2" s="43"/>
      <c r="EA2" s="43"/>
      <c r="EB2" s="44"/>
      <c r="EC2" s="43"/>
      <c r="ED2" s="43"/>
      <c r="EE2" s="43"/>
      <c r="EF2" s="43"/>
      <c r="EG2" s="43"/>
      <c r="EH2" s="44"/>
      <c r="EI2" s="43"/>
      <c r="EJ2" s="43"/>
      <c r="EK2" s="43"/>
      <c r="EL2" s="43"/>
      <c r="EM2" s="43"/>
      <c r="EN2" s="44"/>
      <c r="EO2" s="43"/>
      <c r="EP2" s="43"/>
      <c r="EQ2" s="43"/>
      <c r="ER2" s="43"/>
      <c r="ES2" s="43"/>
      <c r="ET2" s="44"/>
      <c r="EU2" s="43"/>
      <c r="EV2" s="43"/>
      <c r="EW2" s="43"/>
      <c r="EX2" s="43"/>
      <c r="EY2" s="43"/>
      <c r="EZ2" s="44"/>
      <c r="FA2" s="43"/>
      <c r="FB2" s="43"/>
      <c r="FC2" s="43"/>
      <c r="FD2" s="43"/>
      <c r="FE2" s="43"/>
      <c r="FF2" s="44"/>
      <c r="FG2" s="43"/>
      <c r="FH2" s="43"/>
      <c r="FI2" s="43"/>
      <c r="FJ2" s="43"/>
      <c r="FK2" s="43"/>
      <c r="FL2" s="44"/>
      <c r="FM2" s="43"/>
      <c r="FN2" s="43"/>
      <c r="FO2" s="43"/>
      <c r="FP2" s="43"/>
      <c r="FQ2" s="43"/>
      <c r="FR2" s="44"/>
      <c r="FS2" s="43"/>
      <c r="FT2" s="43"/>
      <c r="FU2" s="43"/>
      <c r="FV2" s="43"/>
      <c r="FW2" s="43"/>
      <c r="FX2" s="44"/>
      <c r="FY2" s="43"/>
      <c r="FZ2" s="43"/>
      <c r="GA2" s="43"/>
      <c r="GB2" s="43"/>
      <c r="GC2" s="43"/>
      <c r="GD2" s="44"/>
      <c r="GE2" s="43"/>
      <c r="GF2" s="43"/>
      <c r="GG2" s="43"/>
      <c r="GH2" s="43"/>
      <c r="GI2" s="43"/>
      <c r="GJ2" s="44"/>
      <c r="GK2" s="43"/>
      <c r="GL2" s="43"/>
      <c r="GM2" s="43"/>
      <c r="GN2" s="43"/>
      <c r="GO2" s="43"/>
      <c r="GP2" s="44"/>
      <c r="GQ2" s="43"/>
      <c r="GR2" s="43"/>
      <c r="GS2" s="43"/>
      <c r="GT2" s="43"/>
      <c r="GU2" s="43"/>
      <c r="GV2" s="44"/>
    </row>
    <row r="3" spans="1:204" s="17" customFormat="1" ht="18" customHeight="1" x14ac:dyDescent="0.2">
      <c r="B3" s="43"/>
      <c r="C3" s="43"/>
      <c r="E3" s="44"/>
      <c r="F3" s="70"/>
      <c r="G3" s="43"/>
      <c r="I3" s="43"/>
      <c r="J3" s="43"/>
      <c r="K3" s="43"/>
      <c r="L3" s="44"/>
      <c r="M3" s="43"/>
      <c r="N3" s="43"/>
      <c r="O3" s="43"/>
      <c r="P3" s="43"/>
      <c r="Q3" s="43"/>
      <c r="R3" s="44"/>
      <c r="S3" s="43"/>
      <c r="T3" s="43"/>
      <c r="U3" s="43"/>
      <c r="V3" s="43"/>
      <c r="W3" s="43"/>
      <c r="X3" s="44"/>
      <c r="Y3" s="43"/>
      <c r="Z3" s="43"/>
      <c r="AA3" s="43"/>
      <c r="AB3" s="43"/>
      <c r="AC3" s="43"/>
      <c r="AD3" s="44"/>
      <c r="AE3" s="43"/>
      <c r="AF3" s="43"/>
      <c r="AG3" s="43"/>
      <c r="AH3" s="43"/>
      <c r="AI3" s="43"/>
      <c r="AJ3" s="44"/>
      <c r="AK3" s="43"/>
      <c r="AL3" s="43"/>
      <c r="AM3" s="43"/>
      <c r="AN3" s="43"/>
      <c r="AO3" s="43"/>
      <c r="AP3" s="44"/>
      <c r="AQ3" s="43"/>
      <c r="AR3" s="43"/>
      <c r="AS3" s="43"/>
      <c r="AT3" s="43"/>
      <c r="AU3" s="43"/>
      <c r="AV3" s="44"/>
      <c r="AW3" s="43"/>
      <c r="AX3" s="43"/>
      <c r="AY3" s="43"/>
      <c r="AZ3" s="43"/>
      <c r="BA3" s="43"/>
      <c r="BB3" s="44"/>
      <c r="BC3" s="43"/>
      <c r="BD3" s="43"/>
      <c r="BE3" s="43"/>
      <c r="BF3" s="43"/>
      <c r="BG3" s="43"/>
      <c r="BH3" s="44"/>
      <c r="BI3" s="43"/>
      <c r="BJ3" s="43"/>
      <c r="BK3" s="43"/>
      <c r="BL3" s="43"/>
      <c r="BM3" s="43"/>
      <c r="BN3" s="44"/>
      <c r="BO3" s="43"/>
      <c r="BP3" s="43"/>
      <c r="BQ3" s="43"/>
      <c r="BR3" s="43"/>
      <c r="BS3" s="43"/>
      <c r="BT3" s="44"/>
      <c r="BU3" s="43"/>
      <c r="BV3" s="43"/>
      <c r="BW3" s="43"/>
      <c r="BX3" s="43"/>
      <c r="BY3" s="43"/>
      <c r="BZ3" s="44"/>
      <c r="CA3" s="43"/>
      <c r="CB3" s="43"/>
      <c r="CC3" s="43"/>
      <c r="CD3" s="43"/>
      <c r="CE3" s="43"/>
      <c r="CF3" s="44"/>
      <c r="CG3" s="43"/>
      <c r="CH3" s="43"/>
      <c r="CI3" s="43"/>
      <c r="CJ3" s="43"/>
      <c r="CK3" s="43"/>
      <c r="CL3" s="44"/>
      <c r="CM3" s="43"/>
      <c r="CN3" s="43"/>
      <c r="CO3" s="43"/>
      <c r="CP3" s="43"/>
      <c r="CQ3" s="43"/>
      <c r="CR3" s="44"/>
      <c r="CS3" s="43"/>
      <c r="CT3" s="43"/>
      <c r="CU3" s="43"/>
      <c r="CV3" s="43"/>
      <c r="CW3" s="43"/>
      <c r="CX3" s="44"/>
      <c r="CY3" s="43"/>
      <c r="CZ3" s="43"/>
      <c r="DA3" s="43"/>
      <c r="DB3" s="43"/>
      <c r="DC3" s="43"/>
      <c r="DD3" s="44"/>
      <c r="DE3" s="43"/>
      <c r="DF3" s="43"/>
      <c r="DG3" s="43"/>
      <c r="DH3" s="43"/>
      <c r="DI3" s="43"/>
      <c r="DJ3" s="44"/>
      <c r="DK3" s="43"/>
      <c r="DL3" s="43"/>
      <c r="DM3" s="43"/>
      <c r="DN3" s="43"/>
      <c r="DO3" s="43"/>
      <c r="DP3" s="44"/>
      <c r="DQ3" s="43"/>
      <c r="DR3" s="43"/>
      <c r="DS3" s="43"/>
      <c r="DT3" s="43"/>
      <c r="DU3" s="43"/>
      <c r="DV3" s="44"/>
      <c r="DW3" s="43"/>
      <c r="DX3" s="43"/>
      <c r="DY3" s="43"/>
      <c r="DZ3" s="43"/>
      <c r="EA3" s="43"/>
      <c r="EB3" s="44"/>
      <c r="EC3" s="43"/>
      <c r="ED3" s="43"/>
      <c r="EE3" s="43"/>
      <c r="EF3" s="43"/>
      <c r="EG3" s="43"/>
      <c r="EH3" s="44"/>
      <c r="EI3" s="43"/>
      <c r="EJ3" s="43"/>
      <c r="EK3" s="43"/>
      <c r="EL3" s="43"/>
      <c r="EM3" s="43"/>
      <c r="EN3" s="44"/>
      <c r="EO3" s="43"/>
      <c r="EP3" s="43"/>
      <c r="EQ3" s="43"/>
      <c r="ER3" s="43"/>
      <c r="ES3" s="43"/>
      <c r="ET3" s="44"/>
      <c r="EU3" s="43"/>
      <c r="EV3" s="43"/>
      <c r="EW3" s="43"/>
      <c r="EX3" s="43"/>
      <c r="EY3" s="43"/>
      <c r="EZ3" s="44"/>
      <c r="FA3" s="43"/>
      <c r="FB3" s="43"/>
      <c r="FC3" s="43"/>
      <c r="FD3" s="43"/>
      <c r="FE3" s="43"/>
      <c r="FF3" s="44"/>
      <c r="FG3" s="43"/>
      <c r="FH3" s="43"/>
      <c r="FI3" s="43"/>
      <c r="FJ3" s="43"/>
      <c r="FK3" s="43"/>
      <c r="FL3" s="44"/>
      <c r="FM3" s="43"/>
      <c r="FN3" s="43"/>
      <c r="FO3" s="43"/>
      <c r="FP3" s="43"/>
      <c r="FQ3" s="43"/>
      <c r="FR3" s="44"/>
      <c r="FS3" s="43"/>
      <c r="FT3" s="43"/>
      <c r="FU3" s="43"/>
      <c r="FV3" s="43"/>
      <c r="FW3" s="43"/>
      <c r="FX3" s="44"/>
      <c r="FY3" s="43"/>
      <c r="FZ3" s="43"/>
      <c r="GA3" s="43"/>
      <c r="GB3" s="43"/>
      <c r="GC3" s="43"/>
      <c r="GD3" s="44"/>
      <c r="GE3" s="43"/>
      <c r="GF3" s="43"/>
      <c r="GG3" s="43"/>
      <c r="GH3" s="43"/>
      <c r="GI3" s="43"/>
      <c r="GJ3" s="44"/>
      <c r="GK3" s="43"/>
      <c r="GL3" s="43"/>
      <c r="GM3" s="43"/>
      <c r="GN3" s="43"/>
      <c r="GO3" s="43"/>
      <c r="GP3" s="44"/>
      <c r="GQ3" s="43"/>
      <c r="GR3" s="43"/>
      <c r="GS3" s="43"/>
      <c r="GT3" s="43"/>
      <c r="GU3" s="43"/>
      <c r="GV3" s="44"/>
    </row>
    <row r="4" spans="1:204" s="3" customFormat="1" ht="17" x14ac:dyDescent="0.2">
      <c r="A4" s="18"/>
      <c r="B4" s="58" t="s">
        <v>9</v>
      </c>
      <c r="C4" s="58" t="s">
        <v>1</v>
      </c>
      <c r="D4" s="58" t="s">
        <v>0</v>
      </c>
      <c r="E4" s="58" t="s">
        <v>25</v>
      </c>
      <c r="F4" s="58" t="s">
        <v>275</v>
      </c>
      <c r="G4" s="59" t="s">
        <v>208</v>
      </c>
    </row>
    <row r="5" spans="1:204" ht="18" customHeight="1" x14ac:dyDescent="0.2">
      <c r="A5" s="61" t="s">
        <v>123</v>
      </c>
      <c r="B5" s="24">
        <v>78040</v>
      </c>
      <c r="C5" s="8" t="s">
        <v>8</v>
      </c>
      <c r="D5" s="9" t="s">
        <v>17</v>
      </c>
      <c r="E5" s="47">
        <v>165</v>
      </c>
      <c r="F5" s="47">
        <v>206.25</v>
      </c>
      <c r="G5" s="47">
        <v>275</v>
      </c>
    </row>
    <row r="6" spans="1:204" ht="18" customHeight="1" x14ac:dyDescent="0.2">
      <c r="A6" s="61" t="s">
        <v>123</v>
      </c>
      <c r="B6" s="24" t="s">
        <v>81</v>
      </c>
      <c r="C6" s="8" t="s">
        <v>83</v>
      </c>
      <c r="D6" s="9" t="s">
        <v>145</v>
      </c>
      <c r="E6" s="47">
        <v>225</v>
      </c>
      <c r="F6" s="47">
        <v>281.25</v>
      </c>
      <c r="G6" s="47">
        <v>375</v>
      </c>
    </row>
    <row r="7" spans="1:204" ht="18" customHeight="1" x14ac:dyDescent="0.2">
      <c r="A7" s="61" t="s">
        <v>123</v>
      </c>
      <c r="B7" s="25" t="s">
        <v>82</v>
      </c>
      <c r="C7" s="10" t="s">
        <v>84</v>
      </c>
      <c r="D7" s="11" t="s">
        <v>146</v>
      </c>
      <c r="E7" s="48">
        <v>325</v>
      </c>
      <c r="F7" s="47">
        <v>406.25000000000006</v>
      </c>
      <c r="G7" s="48">
        <v>541.66666666666674</v>
      </c>
    </row>
    <row r="8" spans="1:204" ht="18" customHeight="1" x14ac:dyDescent="0.2">
      <c r="A8" s="61" t="s">
        <v>123</v>
      </c>
      <c r="B8" s="25" t="s">
        <v>179</v>
      </c>
      <c r="C8" s="10" t="s">
        <v>189</v>
      </c>
      <c r="D8" s="11" t="s">
        <v>191</v>
      </c>
      <c r="E8" s="48">
        <v>1995</v>
      </c>
      <c r="F8" s="47">
        <v>2493.75</v>
      </c>
      <c r="G8" s="48">
        <v>3325</v>
      </c>
    </row>
    <row r="9" spans="1:204" ht="18" customHeight="1" x14ac:dyDescent="0.2">
      <c r="A9" s="61" t="s">
        <v>123</v>
      </c>
      <c r="B9" s="25" t="s">
        <v>180</v>
      </c>
      <c r="C9" s="10" t="s">
        <v>190</v>
      </c>
      <c r="D9" s="11" t="s">
        <v>192</v>
      </c>
      <c r="E9" s="48">
        <v>2995</v>
      </c>
      <c r="F9" s="47">
        <v>3746.25</v>
      </c>
      <c r="G9" s="48">
        <v>4995</v>
      </c>
    </row>
    <row r="10" spans="1:204" ht="18" customHeight="1" x14ac:dyDescent="0.2">
      <c r="A10" s="62" t="s">
        <v>122</v>
      </c>
      <c r="B10" s="24" t="s">
        <v>236</v>
      </c>
      <c r="C10" s="8" t="s">
        <v>171</v>
      </c>
      <c r="D10" s="9" t="s">
        <v>172</v>
      </c>
      <c r="E10" s="47">
        <v>1495</v>
      </c>
      <c r="F10" s="47">
        <v>1871.25</v>
      </c>
      <c r="G10" s="47">
        <v>2495</v>
      </c>
    </row>
    <row r="11" spans="1:204" ht="18" customHeight="1" x14ac:dyDescent="0.2">
      <c r="A11" s="62" t="s">
        <v>122</v>
      </c>
      <c r="B11" s="24" t="s">
        <v>237</v>
      </c>
      <c r="C11" s="8" t="s">
        <v>166</v>
      </c>
      <c r="D11" s="9" t="s">
        <v>167</v>
      </c>
      <c r="E11" s="47">
        <v>2495</v>
      </c>
      <c r="F11" s="47">
        <v>3116.25</v>
      </c>
      <c r="G11" s="47">
        <v>4155</v>
      </c>
    </row>
    <row r="12" spans="1:204" ht="18" customHeight="1" x14ac:dyDescent="0.2">
      <c r="A12" s="62" t="s">
        <v>122</v>
      </c>
      <c r="B12" s="24" t="s">
        <v>47</v>
      </c>
      <c r="C12" s="8" t="s">
        <v>51</v>
      </c>
      <c r="D12" s="9" t="s">
        <v>260</v>
      </c>
      <c r="E12" s="47">
        <v>995</v>
      </c>
      <c r="F12" s="47">
        <v>1237.5</v>
      </c>
      <c r="G12" s="47">
        <v>1650</v>
      </c>
    </row>
    <row r="13" spans="1:204" ht="18" customHeight="1" x14ac:dyDescent="0.2">
      <c r="A13" s="62" t="s">
        <v>122</v>
      </c>
      <c r="B13" s="24" t="s">
        <v>168</v>
      </c>
      <c r="C13" s="8" t="s">
        <v>170</v>
      </c>
      <c r="D13" s="9" t="s">
        <v>169</v>
      </c>
      <c r="E13" s="47">
        <v>1795</v>
      </c>
      <c r="F13" s="47">
        <v>2243.75</v>
      </c>
      <c r="G13" s="47">
        <v>2991.666666666667</v>
      </c>
    </row>
    <row r="14" spans="1:204" ht="18" customHeight="1" x14ac:dyDescent="0.2">
      <c r="A14" s="62" t="s">
        <v>122</v>
      </c>
      <c r="B14" s="24" t="s">
        <v>46</v>
      </c>
      <c r="C14" s="8" t="s">
        <v>50</v>
      </c>
      <c r="D14" s="9" t="s">
        <v>217</v>
      </c>
      <c r="E14" s="47">
        <v>1145</v>
      </c>
      <c r="F14" s="47">
        <v>1432.5</v>
      </c>
      <c r="G14" s="47">
        <v>1910</v>
      </c>
    </row>
    <row r="15" spans="1:204" ht="18" customHeight="1" x14ac:dyDescent="0.2">
      <c r="A15" s="62" t="s">
        <v>122</v>
      </c>
      <c r="B15" s="24" t="s">
        <v>45</v>
      </c>
      <c r="C15" s="8" t="s">
        <v>49</v>
      </c>
      <c r="D15" s="9" t="s">
        <v>235</v>
      </c>
      <c r="E15" s="47">
        <v>1145</v>
      </c>
      <c r="F15" s="47">
        <v>1432.5</v>
      </c>
      <c r="G15" s="47">
        <v>1910</v>
      </c>
    </row>
    <row r="16" spans="1:204" ht="18" customHeight="1" x14ac:dyDescent="0.2">
      <c r="A16" s="62" t="s">
        <v>122</v>
      </c>
      <c r="B16" s="24" t="s">
        <v>238</v>
      </c>
      <c r="C16" s="8" t="s">
        <v>239</v>
      </c>
      <c r="D16" s="9" t="s">
        <v>240</v>
      </c>
      <c r="E16" s="47">
        <v>995</v>
      </c>
      <c r="F16" s="47">
        <v>1243.75</v>
      </c>
      <c r="G16" s="47">
        <v>1658.3333333333335</v>
      </c>
    </row>
    <row r="17" spans="1:7" ht="18" customHeight="1" x14ac:dyDescent="0.2">
      <c r="A17" s="62" t="s">
        <v>122</v>
      </c>
      <c r="B17" s="24" t="s">
        <v>48</v>
      </c>
      <c r="C17" s="8" t="s">
        <v>53</v>
      </c>
      <c r="D17" s="9" t="s">
        <v>52</v>
      </c>
      <c r="E17" s="47">
        <v>375</v>
      </c>
      <c r="F17" s="47">
        <v>468.75</v>
      </c>
      <c r="G17" s="47">
        <v>625</v>
      </c>
    </row>
    <row r="18" spans="1:7" ht="18" customHeight="1" x14ac:dyDescent="0.2">
      <c r="A18" s="62" t="s">
        <v>122</v>
      </c>
      <c r="B18" s="24" t="s">
        <v>63</v>
      </c>
      <c r="C18" s="8" t="s">
        <v>64</v>
      </c>
      <c r="D18" s="9" t="s">
        <v>65</v>
      </c>
      <c r="E18" s="47">
        <v>39</v>
      </c>
      <c r="F18" s="47">
        <v>48.75</v>
      </c>
      <c r="G18" s="47">
        <v>65</v>
      </c>
    </row>
    <row r="19" spans="1:7" ht="18" customHeight="1" x14ac:dyDescent="0.2">
      <c r="A19" s="63" t="s">
        <v>125</v>
      </c>
      <c r="B19" s="31">
        <v>78908</v>
      </c>
      <c r="C19" s="16" t="s">
        <v>181</v>
      </c>
      <c r="D19" s="10" t="s">
        <v>182</v>
      </c>
      <c r="E19" s="50">
        <v>399</v>
      </c>
      <c r="F19" s="47">
        <v>498.75</v>
      </c>
      <c r="G19" s="50">
        <v>665</v>
      </c>
    </row>
    <row r="20" spans="1:7" ht="18" customHeight="1" x14ac:dyDescent="0.2">
      <c r="A20" s="63" t="s">
        <v>125</v>
      </c>
      <c r="B20" s="31">
        <v>79400</v>
      </c>
      <c r="C20" s="16" t="s">
        <v>183</v>
      </c>
      <c r="D20" s="10" t="s">
        <v>184</v>
      </c>
      <c r="E20" s="50">
        <v>995</v>
      </c>
      <c r="F20" s="47">
        <v>1243.75</v>
      </c>
      <c r="G20" s="50">
        <v>1658.3333333333335</v>
      </c>
    </row>
    <row r="21" spans="1:7" ht="18" customHeight="1" x14ac:dyDescent="0.2">
      <c r="A21" s="63" t="s">
        <v>125</v>
      </c>
      <c r="B21" s="31">
        <v>79402</v>
      </c>
      <c r="C21" s="16" t="s">
        <v>186</v>
      </c>
      <c r="D21" s="10" t="s">
        <v>185</v>
      </c>
      <c r="E21" s="50">
        <v>1595</v>
      </c>
      <c r="F21" s="47">
        <v>1993.75</v>
      </c>
      <c r="G21" s="50">
        <v>2658.3333333333335</v>
      </c>
    </row>
    <row r="22" spans="1:7" ht="18" customHeight="1" x14ac:dyDescent="0.2">
      <c r="A22" s="63" t="s">
        <v>125</v>
      </c>
      <c r="B22" s="31" t="s">
        <v>200</v>
      </c>
      <c r="C22" s="16" t="s">
        <v>213</v>
      </c>
      <c r="D22" s="10" t="s">
        <v>214</v>
      </c>
      <c r="E22" s="50">
        <v>445</v>
      </c>
      <c r="F22" s="47">
        <v>556.25</v>
      </c>
      <c r="G22" s="50">
        <v>741.66666666666674</v>
      </c>
    </row>
    <row r="23" spans="1:7" ht="18" customHeight="1" x14ac:dyDescent="0.2">
      <c r="A23" s="63" t="s">
        <v>125</v>
      </c>
      <c r="B23" s="31" t="s">
        <v>212</v>
      </c>
      <c r="C23" s="16" t="s">
        <v>202</v>
      </c>
      <c r="D23" s="10" t="s">
        <v>203</v>
      </c>
      <c r="E23" s="50">
        <v>610</v>
      </c>
      <c r="F23" s="47">
        <v>746.25</v>
      </c>
      <c r="G23" s="50">
        <v>995</v>
      </c>
    </row>
    <row r="24" spans="1:7" ht="18" customHeight="1" x14ac:dyDescent="0.2">
      <c r="A24" s="63" t="s">
        <v>125</v>
      </c>
      <c r="B24" s="31" t="s">
        <v>201</v>
      </c>
      <c r="C24" s="16" t="s">
        <v>202</v>
      </c>
      <c r="D24" s="10" t="s">
        <v>204</v>
      </c>
      <c r="E24" s="50">
        <v>1070</v>
      </c>
      <c r="F24" s="47">
        <v>1312.5</v>
      </c>
      <c r="G24" s="50">
        <v>1750</v>
      </c>
    </row>
    <row r="25" spans="1:7" ht="18" customHeight="1" x14ac:dyDescent="0.2">
      <c r="A25" s="63" t="s">
        <v>125</v>
      </c>
      <c r="B25" s="31" t="s">
        <v>261</v>
      </c>
      <c r="C25" s="16" t="s">
        <v>263</v>
      </c>
      <c r="D25" s="10" t="s">
        <v>265</v>
      </c>
      <c r="E25" s="50">
        <v>225</v>
      </c>
      <c r="F25" s="47">
        <v>281.25</v>
      </c>
      <c r="G25" s="50">
        <v>375</v>
      </c>
    </row>
    <row r="26" spans="1:7" ht="18" customHeight="1" x14ac:dyDescent="0.2">
      <c r="A26" s="63" t="s">
        <v>125</v>
      </c>
      <c r="B26" s="31" t="s">
        <v>262</v>
      </c>
      <c r="C26" s="16" t="s">
        <v>264</v>
      </c>
      <c r="D26" s="10" t="s">
        <v>266</v>
      </c>
      <c r="E26" s="50">
        <v>225</v>
      </c>
      <c r="F26" s="47">
        <v>281.25</v>
      </c>
      <c r="G26" s="50">
        <v>375</v>
      </c>
    </row>
    <row r="27" spans="1:7" ht="18" customHeight="1" x14ac:dyDescent="0.2">
      <c r="A27" s="63" t="s">
        <v>125</v>
      </c>
      <c r="B27" s="31" t="s">
        <v>193</v>
      </c>
      <c r="C27" s="16" t="s">
        <v>194</v>
      </c>
      <c r="D27" s="10" t="s">
        <v>195</v>
      </c>
      <c r="E27" s="50">
        <v>695</v>
      </c>
      <c r="F27" s="47">
        <v>868.75000000000011</v>
      </c>
      <c r="G27" s="50">
        <v>1158.3333333333335</v>
      </c>
    </row>
    <row r="28" spans="1:7" ht="18" customHeight="1" x14ac:dyDescent="0.2">
      <c r="A28" s="64" t="s">
        <v>131</v>
      </c>
      <c r="B28" s="26">
        <v>70002</v>
      </c>
      <c r="C28" s="12" t="s">
        <v>18</v>
      </c>
      <c r="D28" s="13" t="s">
        <v>135</v>
      </c>
      <c r="E28" s="48">
        <v>378</v>
      </c>
      <c r="F28" s="47">
        <v>472.5</v>
      </c>
      <c r="G28" s="48">
        <v>630</v>
      </c>
    </row>
    <row r="29" spans="1:7" ht="18" customHeight="1" x14ac:dyDescent="0.2">
      <c r="A29" s="64" t="s">
        <v>131</v>
      </c>
      <c r="B29" s="26">
        <v>70004</v>
      </c>
      <c r="C29" s="12" t="s">
        <v>19</v>
      </c>
      <c r="D29" s="13" t="s">
        <v>118</v>
      </c>
      <c r="E29" s="51">
        <v>339</v>
      </c>
      <c r="F29" s="47">
        <v>423.75</v>
      </c>
      <c r="G29" s="48">
        <v>565</v>
      </c>
    </row>
    <row r="30" spans="1:7" ht="18" customHeight="1" x14ac:dyDescent="0.2">
      <c r="A30" s="64" t="s">
        <v>131</v>
      </c>
      <c r="B30" s="25">
        <v>78034</v>
      </c>
      <c r="C30" s="10" t="s">
        <v>5</v>
      </c>
      <c r="D30" s="11" t="s">
        <v>221</v>
      </c>
      <c r="E30" s="48">
        <v>295</v>
      </c>
      <c r="F30" s="47">
        <v>368.75</v>
      </c>
      <c r="G30" s="48">
        <v>491.66666666666669</v>
      </c>
    </row>
    <row r="31" spans="1:7" ht="18" customHeight="1" x14ac:dyDescent="0.2">
      <c r="A31" s="64" t="s">
        <v>131</v>
      </c>
      <c r="B31" s="24" t="s">
        <v>241</v>
      </c>
      <c r="C31" s="8" t="s">
        <v>75</v>
      </c>
      <c r="D31" s="9" t="s">
        <v>79</v>
      </c>
      <c r="E31" s="47">
        <v>675</v>
      </c>
      <c r="F31" s="47">
        <v>843.75</v>
      </c>
      <c r="G31" s="47">
        <v>1125</v>
      </c>
    </row>
    <row r="32" spans="1:7" ht="18" customHeight="1" x14ac:dyDescent="0.2">
      <c r="A32" s="64" t="s">
        <v>131</v>
      </c>
      <c r="B32" s="24" t="s">
        <v>242</v>
      </c>
      <c r="C32" s="8" t="s">
        <v>74</v>
      </c>
      <c r="D32" s="9" t="s">
        <v>78</v>
      </c>
      <c r="E32" s="47">
        <v>597</v>
      </c>
      <c r="F32" s="47">
        <v>746.25</v>
      </c>
      <c r="G32" s="47">
        <v>995</v>
      </c>
    </row>
    <row r="33" spans="1:7" ht="18" customHeight="1" x14ac:dyDescent="0.2">
      <c r="A33" s="64" t="s">
        <v>131</v>
      </c>
      <c r="B33" s="24" t="s">
        <v>243</v>
      </c>
      <c r="C33" s="8" t="s">
        <v>73</v>
      </c>
      <c r="D33" s="9" t="s">
        <v>77</v>
      </c>
      <c r="E33" s="47">
        <v>426</v>
      </c>
      <c r="F33" s="47">
        <v>532.5</v>
      </c>
      <c r="G33" s="47">
        <v>710</v>
      </c>
    </row>
    <row r="34" spans="1:7" ht="18" customHeight="1" x14ac:dyDescent="0.2">
      <c r="A34" s="64" t="s">
        <v>131</v>
      </c>
      <c r="B34" s="24" t="s">
        <v>244</v>
      </c>
      <c r="C34" s="8" t="s">
        <v>72</v>
      </c>
      <c r="D34" s="9" t="s">
        <v>76</v>
      </c>
      <c r="E34" s="47">
        <v>339</v>
      </c>
      <c r="F34" s="47">
        <v>423.75</v>
      </c>
      <c r="G34" s="47">
        <v>565</v>
      </c>
    </row>
    <row r="35" spans="1:7" ht="18" customHeight="1" x14ac:dyDescent="0.2">
      <c r="A35" s="65" t="s">
        <v>124</v>
      </c>
      <c r="B35" s="40">
        <v>79066</v>
      </c>
      <c r="C35" s="8" t="s">
        <v>20</v>
      </c>
      <c r="D35" s="9" t="s">
        <v>267</v>
      </c>
      <c r="E35" s="49">
        <v>375</v>
      </c>
      <c r="F35" s="47">
        <v>468.75</v>
      </c>
      <c r="G35" s="47">
        <v>625</v>
      </c>
    </row>
    <row r="36" spans="1:7" s="6" customFormat="1" ht="18" customHeight="1" x14ac:dyDescent="0.2">
      <c r="A36" s="65" t="s">
        <v>124</v>
      </c>
      <c r="B36" s="24" t="s">
        <v>245</v>
      </c>
      <c r="C36" s="8" t="s">
        <v>86</v>
      </c>
      <c r="D36" s="9" t="s">
        <v>223</v>
      </c>
      <c r="E36" s="49">
        <v>295</v>
      </c>
      <c r="F36" s="47">
        <v>368.75</v>
      </c>
      <c r="G36" s="47">
        <v>491.66666666666669</v>
      </c>
    </row>
    <row r="37" spans="1:7" s="6" customFormat="1" ht="18" customHeight="1" x14ac:dyDescent="0.2">
      <c r="A37" s="65" t="s">
        <v>124</v>
      </c>
      <c r="B37" s="24" t="s">
        <v>269</v>
      </c>
      <c r="C37" s="8" t="s">
        <v>270</v>
      </c>
      <c r="D37" s="9" t="s">
        <v>271</v>
      </c>
      <c r="E37" s="49">
        <v>325</v>
      </c>
      <c r="F37" s="47">
        <v>406.25000000000006</v>
      </c>
      <c r="G37" s="47">
        <v>541.66666666666674</v>
      </c>
    </row>
    <row r="38" spans="1:7" s="6" customFormat="1" ht="18" customHeight="1" x14ac:dyDescent="0.2">
      <c r="A38" s="65" t="s">
        <v>124</v>
      </c>
      <c r="B38" s="24" t="s">
        <v>155</v>
      </c>
      <c r="C38" s="8" t="s">
        <v>156</v>
      </c>
      <c r="D38" s="9" t="s">
        <v>224</v>
      </c>
      <c r="E38" s="47">
        <v>445</v>
      </c>
      <c r="F38" s="47">
        <v>556.25</v>
      </c>
      <c r="G38" s="47">
        <v>741.66666666666674</v>
      </c>
    </row>
    <row r="39" spans="1:7" s="6" customFormat="1" ht="18" customHeight="1" x14ac:dyDescent="0.2">
      <c r="A39" s="65" t="s">
        <v>124</v>
      </c>
      <c r="B39" s="24" t="s">
        <v>33</v>
      </c>
      <c r="C39" s="8" t="s">
        <v>36</v>
      </c>
      <c r="D39" s="9" t="s">
        <v>225</v>
      </c>
      <c r="E39" s="53">
        <v>165</v>
      </c>
      <c r="F39" s="47">
        <v>206.25</v>
      </c>
      <c r="G39" s="53">
        <v>275</v>
      </c>
    </row>
    <row r="40" spans="1:7" s="6" customFormat="1" ht="18" customHeight="1" x14ac:dyDescent="0.2">
      <c r="A40" s="65" t="s">
        <v>124</v>
      </c>
      <c r="B40" s="24" t="s">
        <v>248</v>
      </c>
      <c r="C40" s="8" t="s">
        <v>138</v>
      </c>
      <c r="D40" s="9" t="s">
        <v>231</v>
      </c>
      <c r="E40" s="53">
        <v>363</v>
      </c>
      <c r="F40" s="47">
        <v>453.75</v>
      </c>
      <c r="G40" s="53">
        <v>605</v>
      </c>
    </row>
    <row r="41" spans="1:7" s="6" customFormat="1" ht="18" customHeight="1" x14ac:dyDescent="0.2">
      <c r="A41" s="65" t="s">
        <v>124</v>
      </c>
      <c r="B41" s="24" t="s">
        <v>34</v>
      </c>
      <c r="C41" s="8" t="s">
        <v>35</v>
      </c>
      <c r="D41" s="69" t="s">
        <v>226</v>
      </c>
      <c r="E41" s="53">
        <v>171</v>
      </c>
      <c r="F41" s="47">
        <v>213.75</v>
      </c>
      <c r="G41" s="53">
        <v>285</v>
      </c>
    </row>
    <row r="42" spans="1:7" s="6" customFormat="1" ht="18" customHeight="1" x14ac:dyDescent="0.2">
      <c r="A42" s="65" t="s">
        <v>124</v>
      </c>
      <c r="B42" s="25" t="s">
        <v>59</v>
      </c>
      <c r="C42" s="8" t="s">
        <v>60</v>
      </c>
      <c r="D42" s="9" t="s">
        <v>227</v>
      </c>
      <c r="E42" s="49">
        <v>225</v>
      </c>
      <c r="F42" s="47">
        <v>281.25</v>
      </c>
      <c r="G42" s="47">
        <v>375</v>
      </c>
    </row>
    <row r="43" spans="1:7" s="6" customFormat="1" ht="18" customHeight="1" x14ac:dyDescent="0.2">
      <c r="A43" s="65" t="s">
        <v>124</v>
      </c>
      <c r="B43" s="25" t="s">
        <v>249</v>
      </c>
      <c r="C43" s="8" t="s">
        <v>152</v>
      </c>
      <c r="D43" s="9" t="s">
        <v>230</v>
      </c>
      <c r="E43" s="49">
        <v>495</v>
      </c>
      <c r="F43" s="47">
        <v>618.75</v>
      </c>
      <c r="G43" s="47">
        <v>825</v>
      </c>
    </row>
    <row r="44" spans="1:7" ht="18" customHeight="1" x14ac:dyDescent="0.2">
      <c r="A44" s="65" t="s">
        <v>124</v>
      </c>
      <c r="B44" s="25" t="s">
        <v>57</v>
      </c>
      <c r="C44" s="8" t="s">
        <v>58</v>
      </c>
      <c r="D44" s="69" t="s">
        <v>228</v>
      </c>
      <c r="E44" s="49">
        <v>248</v>
      </c>
      <c r="F44" s="47">
        <v>310</v>
      </c>
      <c r="G44" s="47">
        <v>413.33333333333337</v>
      </c>
    </row>
    <row r="45" spans="1:7" ht="18" customHeight="1" x14ac:dyDescent="0.2">
      <c r="A45" s="65" t="s">
        <v>124</v>
      </c>
      <c r="B45" s="25" t="s">
        <v>247</v>
      </c>
      <c r="C45" s="8" t="s">
        <v>157</v>
      </c>
      <c r="D45" s="9" t="s">
        <v>229</v>
      </c>
      <c r="E45" s="49">
        <v>525</v>
      </c>
      <c r="F45" s="47">
        <v>656.25</v>
      </c>
      <c r="G45" s="47">
        <v>875</v>
      </c>
    </row>
    <row r="46" spans="1:7" ht="18" customHeight="1" x14ac:dyDescent="0.2">
      <c r="A46" s="65" t="s">
        <v>124</v>
      </c>
      <c r="B46" s="24" t="s">
        <v>246</v>
      </c>
      <c r="C46" s="8" t="s">
        <v>196</v>
      </c>
      <c r="D46" s="9" t="s">
        <v>232</v>
      </c>
      <c r="E46" s="49">
        <v>525</v>
      </c>
      <c r="F46" s="47">
        <v>656.25</v>
      </c>
      <c r="G46" s="47">
        <v>875</v>
      </c>
    </row>
    <row r="47" spans="1:7" ht="18" customHeight="1" x14ac:dyDescent="0.2">
      <c r="A47" s="66" t="s">
        <v>121</v>
      </c>
      <c r="B47" s="25">
        <v>79060</v>
      </c>
      <c r="C47" s="8" t="s">
        <v>199</v>
      </c>
      <c r="D47" s="9" t="s">
        <v>151</v>
      </c>
      <c r="E47" s="49">
        <v>199</v>
      </c>
      <c r="F47" s="47">
        <v>248.75</v>
      </c>
      <c r="G47" s="47">
        <v>331.66666666666669</v>
      </c>
    </row>
    <row r="48" spans="1:7" ht="18" customHeight="1" x14ac:dyDescent="0.2">
      <c r="A48" s="66" t="s">
        <v>121</v>
      </c>
      <c r="B48" s="24">
        <v>79070</v>
      </c>
      <c r="C48" s="8" t="s">
        <v>21</v>
      </c>
      <c r="D48" s="9" t="s">
        <v>22</v>
      </c>
      <c r="E48" s="47">
        <v>63</v>
      </c>
      <c r="F48" s="47">
        <v>78.75</v>
      </c>
      <c r="G48" s="47">
        <v>105</v>
      </c>
    </row>
    <row r="49" spans="1:8" ht="18" customHeight="1" x14ac:dyDescent="0.2">
      <c r="A49" s="66" t="s">
        <v>121</v>
      </c>
      <c r="B49" s="24">
        <v>79071</v>
      </c>
      <c r="C49" s="8" t="s">
        <v>23</v>
      </c>
      <c r="D49" s="9" t="s">
        <v>24</v>
      </c>
      <c r="E49" s="47">
        <v>99</v>
      </c>
      <c r="F49" s="47">
        <v>123.75</v>
      </c>
      <c r="G49" s="47">
        <v>165</v>
      </c>
    </row>
    <row r="50" spans="1:8" ht="18" customHeight="1" x14ac:dyDescent="0.2">
      <c r="A50" s="66" t="s">
        <v>121</v>
      </c>
      <c r="B50" s="24">
        <v>79091</v>
      </c>
      <c r="C50" s="8" t="s">
        <v>150</v>
      </c>
      <c r="D50" s="9" t="s">
        <v>149</v>
      </c>
      <c r="E50" s="47">
        <v>145</v>
      </c>
      <c r="F50" s="47">
        <v>181.25</v>
      </c>
      <c r="G50" s="47">
        <v>241.66666666666669</v>
      </c>
    </row>
    <row r="51" spans="1:8" ht="18" customHeight="1" x14ac:dyDescent="0.2">
      <c r="A51" s="67" t="s">
        <v>120</v>
      </c>
      <c r="B51" s="25" t="s">
        <v>250</v>
      </c>
      <c r="C51" s="10" t="s">
        <v>4</v>
      </c>
      <c r="D51" s="11" t="s">
        <v>119</v>
      </c>
      <c r="E51" s="48">
        <v>18</v>
      </c>
      <c r="F51" s="47">
        <v>22.5</v>
      </c>
      <c r="G51" s="48">
        <v>30</v>
      </c>
    </row>
    <row r="52" spans="1:8" ht="18" customHeight="1" x14ac:dyDescent="0.2">
      <c r="A52" s="67" t="s">
        <v>120</v>
      </c>
      <c r="B52" s="25">
        <v>10036</v>
      </c>
      <c r="C52" s="10" t="s">
        <v>130</v>
      </c>
      <c r="D52" s="11" t="s">
        <v>28</v>
      </c>
      <c r="E52" s="48">
        <v>18</v>
      </c>
      <c r="F52" s="47">
        <v>22.5</v>
      </c>
      <c r="G52" s="48">
        <v>30</v>
      </c>
    </row>
    <row r="53" spans="1:8" ht="18" customHeight="1" x14ac:dyDescent="0.2">
      <c r="A53" s="67" t="s">
        <v>120</v>
      </c>
      <c r="B53" s="25">
        <v>78001</v>
      </c>
      <c r="C53" s="10" t="s">
        <v>10</v>
      </c>
      <c r="D53" s="11" t="s">
        <v>2</v>
      </c>
      <c r="E53" s="48">
        <v>18</v>
      </c>
      <c r="F53" s="47">
        <v>22.5</v>
      </c>
      <c r="G53" s="48">
        <v>30</v>
      </c>
    </row>
    <row r="54" spans="1:8" ht="18" customHeight="1" x14ac:dyDescent="0.2">
      <c r="A54" s="67" t="s">
        <v>120</v>
      </c>
      <c r="B54" s="25">
        <v>78006</v>
      </c>
      <c r="C54" s="10" t="s">
        <v>14</v>
      </c>
      <c r="D54" s="11" t="s">
        <v>13</v>
      </c>
      <c r="E54" s="48">
        <v>18</v>
      </c>
      <c r="F54" s="47">
        <v>22.5</v>
      </c>
      <c r="G54" s="48">
        <v>30</v>
      </c>
      <c r="H54" s="48">
        <f>G54/0.6</f>
        <v>50</v>
      </c>
    </row>
    <row r="55" spans="1:8" ht="18" customHeight="1" x14ac:dyDescent="0.2">
      <c r="A55" s="67" t="s">
        <v>120</v>
      </c>
      <c r="B55" s="25">
        <v>78008</v>
      </c>
      <c r="C55" s="10" t="s">
        <v>16</v>
      </c>
      <c r="D55" s="11" t="s">
        <v>12</v>
      </c>
      <c r="E55" s="48">
        <v>18</v>
      </c>
      <c r="F55" s="47">
        <v>22.5</v>
      </c>
      <c r="G55" s="48">
        <v>30</v>
      </c>
    </row>
    <row r="56" spans="1:8" ht="18" customHeight="1" x14ac:dyDescent="0.2">
      <c r="A56" s="67" t="s">
        <v>120</v>
      </c>
      <c r="B56" s="25">
        <v>78033</v>
      </c>
      <c r="C56" s="10" t="s">
        <v>15</v>
      </c>
      <c r="D56" s="11" t="s">
        <v>3</v>
      </c>
      <c r="E56" s="48">
        <v>18</v>
      </c>
      <c r="F56" s="47">
        <v>22.5</v>
      </c>
      <c r="G56" s="48">
        <v>30</v>
      </c>
    </row>
    <row r="57" spans="1:8" ht="18" customHeight="1" x14ac:dyDescent="0.2">
      <c r="A57" s="67" t="s">
        <v>120</v>
      </c>
      <c r="B57" s="25">
        <v>78036</v>
      </c>
      <c r="C57" s="10" t="s">
        <v>7</v>
      </c>
      <c r="D57" s="11" t="s">
        <v>134</v>
      </c>
      <c r="E57" s="48">
        <v>267</v>
      </c>
      <c r="F57" s="47">
        <v>333.75</v>
      </c>
      <c r="G57" s="48">
        <v>445</v>
      </c>
    </row>
    <row r="58" spans="1:8" ht="18" customHeight="1" x14ac:dyDescent="0.2">
      <c r="A58" s="67" t="s">
        <v>120</v>
      </c>
      <c r="B58" s="25" t="s">
        <v>251</v>
      </c>
      <c r="C58" s="10" t="s">
        <v>6</v>
      </c>
      <c r="D58" s="11" t="s">
        <v>80</v>
      </c>
      <c r="E58" s="48">
        <v>477</v>
      </c>
      <c r="F58" s="47">
        <v>596.25</v>
      </c>
      <c r="G58" s="48">
        <v>795</v>
      </c>
    </row>
    <row r="59" spans="1:8" ht="18" customHeight="1" x14ac:dyDescent="0.2">
      <c r="A59" s="67" t="s">
        <v>120</v>
      </c>
      <c r="B59" s="25" t="s">
        <v>252</v>
      </c>
      <c r="C59" s="10" t="s">
        <v>188</v>
      </c>
      <c r="D59" s="11" t="s">
        <v>187</v>
      </c>
      <c r="E59" s="48">
        <v>795</v>
      </c>
      <c r="F59" s="47">
        <v>993.75</v>
      </c>
      <c r="G59" s="48">
        <v>1325</v>
      </c>
    </row>
    <row r="60" spans="1:8" ht="18" customHeight="1" x14ac:dyDescent="0.2">
      <c r="A60" s="68" t="s">
        <v>132</v>
      </c>
      <c r="B60" s="24">
        <v>79055</v>
      </c>
      <c r="C60" s="8" t="s">
        <v>71</v>
      </c>
      <c r="D60" s="9" t="s">
        <v>140</v>
      </c>
      <c r="E60" s="47">
        <v>1345</v>
      </c>
      <c r="F60" s="47">
        <v>1681.2500000000002</v>
      </c>
      <c r="G60" s="47">
        <v>2241.666666666667</v>
      </c>
    </row>
    <row r="61" spans="1:8" s="6" customFormat="1" ht="18" customHeight="1" x14ac:dyDescent="0.2">
      <c r="A61" s="68" t="s">
        <v>132</v>
      </c>
      <c r="B61" s="24">
        <v>79064</v>
      </c>
      <c r="C61" s="8" t="s">
        <v>11</v>
      </c>
      <c r="D61" s="9" t="s">
        <v>133</v>
      </c>
      <c r="E61" s="47">
        <v>1495</v>
      </c>
      <c r="F61" s="47">
        <v>1868.7500000000002</v>
      </c>
      <c r="G61" s="47">
        <v>2491.666666666667</v>
      </c>
    </row>
    <row r="62" spans="1:8" s="6" customFormat="1" ht="18" customHeight="1" x14ac:dyDescent="0.2">
      <c r="A62" s="68" t="s">
        <v>132</v>
      </c>
      <c r="B62" s="24">
        <v>79079</v>
      </c>
      <c r="C62" s="8" t="s">
        <v>66</v>
      </c>
      <c r="D62" s="9" t="s">
        <v>67</v>
      </c>
      <c r="E62" s="47">
        <v>125</v>
      </c>
      <c r="F62" s="47">
        <v>156.25</v>
      </c>
      <c r="G62" s="47">
        <v>208.33333333333334</v>
      </c>
    </row>
    <row r="63" spans="1:8" s="6" customFormat="1" ht="18" customHeight="1" x14ac:dyDescent="0.2">
      <c r="A63" s="68" t="s">
        <v>132</v>
      </c>
      <c r="B63" s="27">
        <v>79201</v>
      </c>
      <c r="C63" s="28" t="s">
        <v>29</v>
      </c>
      <c r="D63" s="29" t="s">
        <v>68</v>
      </c>
      <c r="E63" s="54">
        <v>2646</v>
      </c>
      <c r="F63" s="47">
        <v>3307.5</v>
      </c>
      <c r="G63" s="54">
        <v>4410</v>
      </c>
    </row>
    <row r="64" spans="1:8" s="6" customFormat="1" ht="18" customHeight="1" x14ac:dyDescent="0.2">
      <c r="A64" s="68" t="s">
        <v>132</v>
      </c>
      <c r="B64" s="27">
        <v>79202</v>
      </c>
      <c r="C64" s="28" t="s">
        <v>32</v>
      </c>
      <c r="D64" s="29" t="s">
        <v>69</v>
      </c>
      <c r="E64" s="54">
        <v>4449</v>
      </c>
      <c r="F64" s="47">
        <v>5561.25</v>
      </c>
      <c r="G64" s="54">
        <v>7415</v>
      </c>
    </row>
    <row r="65" spans="1:7" s="6" customFormat="1" ht="18" customHeight="1" x14ac:dyDescent="0.2">
      <c r="A65" s="68" t="s">
        <v>132</v>
      </c>
      <c r="B65" s="30">
        <v>79214</v>
      </c>
      <c r="C65" s="14" t="s">
        <v>26</v>
      </c>
      <c r="D65" s="15" t="s">
        <v>27</v>
      </c>
      <c r="E65" s="49">
        <v>198</v>
      </c>
      <c r="F65" s="47">
        <v>247.5</v>
      </c>
      <c r="G65" s="49">
        <v>330</v>
      </c>
    </row>
    <row r="66" spans="1:7" s="6" customFormat="1" ht="18" customHeight="1" x14ac:dyDescent="0.2">
      <c r="A66" s="68" t="s">
        <v>132</v>
      </c>
      <c r="B66" s="30">
        <v>79230</v>
      </c>
      <c r="C66" s="14" t="s">
        <v>30</v>
      </c>
      <c r="D66" s="15" t="s">
        <v>38</v>
      </c>
      <c r="E66" s="49">
        <v>210</v>
      </c>
      <c r="F66" s="47">
        <v>262.5</v>
      </c>
      <c r="G66" s="49">
        <v>350</v>
      </c>
    </row>
    <row r="67" spans="1:7" s="6" customFormat="1" ht="18" customHeight="1" x14ac:dyDescent="0.2">
      <c r="A67" s="68" t="s">
        <v>132</v>
      </c>
      <c r="B67" s="30">
        <v>79240</v>
      </c>
      <c r="C67" s="14" t="s">
        <v>31</v>
      </c>
      <c r="D67" s="15" t="s">
        <v>37</v>
      </c>
      <c r="E67" s="49">
        <v>210</v>
      </c>
      <c r="F67" s="47">
        <v>262.5</v>
      </c>
      <c r="G67" s="49">
        <v>350</v>
      </c>
    </row>
    <row r="68" spans="1:7" s="6" customFormat="1" ht="18" customHeight="1" x14ac:dyDescent="0.2">
      <c r="A68" s="68" t="s">
        <v>132</v>
      </c>
      <c r="B68" s="30">
        <v>79250</v>
      </c>
      <c r="C68" s="14" t="s">
        <v>61</v>
      </c>
      <c r="D68" s="15" t="s">
        <v>62</v>
      </c>
      <c r="E68" s="49">
        <v>123</v>
      </c>
      <c r="F68" s="47">
        <v>153.75</v>
      </c>
      <c r="G68" s="49">
        <v>205</v>
      </c>
    </row>
    <row r="69" spans="1:7" s="6" customFormat="1" ht="18" customHeight="1" x14ac:dyDescent="0.2">
      <c r="A69" s="68" t="s">
        <v>132</v>
      </c>
      <c r="B69" s="30">
        <v>79253</v>
      </c>
      <c r="C69" s="14" t="s">
        <v>55</v>
      </c>
      <c r="D69" s="15" t="s">
        <v>136</v>
      </c>
      <c r="E69" s="49">
        <v>325</v>
      </c>
      <c r="F69" s="47">
        <v>406.25000000000006</v>
      </c>
      <c r="G69" s="49">
        <v>541.66666666666674</v>
      </c>
    </row>
    <row r="70" spans="1:7" s="6" customFormat="1" ht="18" customHeight="1" x14ac:dyDescent="0.2">
      <c r="A70" s="68" t="s">
        <v>132</v>
      </c>
      <c r="B70" s="30">
        <v>79263</v>
      </c>
      <c r="C70" s="14" t="s">
        <v>56</v>
      </c>
      <c r="D70" s="15" t="s">
        <v>137</v>
      </c>
      <c r="E70" s="49">
        <v>345</v>
      </c>
      <c r="F70" s="47">
        <v>431.25</v>
      </c>
      <c r="G70" s="49">
        <v>575</v>
      </c>
    </row>
    <row r="71" spans="1:7" s="6" customFormat="1" ht="18" customHeight="1" x14ac:dyDescent="0.2">
      <c r="A71" s="68" t="s">
        <v>132</v>
      </c>
      <c r="B71" s="24">
        <v>79302</v>
      </c>
      <c r="C71" s="8" t="s">
        <v>197</v>
      </c>
      <c r="D71" s="9" t="s">
        <v>210</v>
      </c>
      <c r="E71" s="47">
        <v>6395</v>
      </c>
      <c r="F71" s="47">
        <v>7871.25</v>
      </c>
      <c r="G71" s="47">
        <v>10495</v>
      </c>
    </row>
    <row r="72" spans="1:7" s="6" customFormat="1" ht="18" customHeight="1" x14ac:dyDescent="0.2">
      <c r="A72" s="68" t="s">
        <v>132</v>
      </c>
      <c r="B72" s="24">
        <v>79304</v>
      </c>
      <c r="C72" s="8" t="s">
        <v>198</v>
      </c>
      <c r="D72" s="9" t="s">
        <v>211</v>
      </c>
      <c r="E72" s="47">
        <v>7495</v>
      </c>
      <c r="F72" s="47">
        <v>9221.25</v>
      </c>
      <c r="G72" s="47">
        <v>12295</v>
      </c>
    </row>
    <row r="73" spans="1:7" s="6" customFormat="1" ht="17" x14ac:dyDescent="0.2">
      <c r="A73" s="68" t="s">
        <v>132</v>
      </c>
      <c r="B73" s="24" t="s">
        <v>218</v>
      </c>
      <c r="C73" s="8" t="s">
        <v>257</v>
      </c>
      <c r="D73" s="9" t="s">
        <v>258</v>
      </c>
      <c r="E73" s="47">
        <f>1799-325</f>
        <v>1474</v>
      </c>
      <c r="F73" s="47">
        <v>1842.5000000000002</v>
      </c>
      <c r="G73" s="47">
        <v>2456.666666666667</v>
      </c>
    </row>
    <row r="74" spans="1:7" s="6" customFormat="1" ht="18" customHeight="1" x14ac:dyDescent="0.2">
      <c r="A74" s="68" t="s">
        <v>132</v>
      </c>
      <c r="B74" s="24" t="s">
        <v>272</v>
      </c>
      <c r="C74" s="8" t="s">
        <v>273</v>
      </c>
      <c r="D74" s="9" t="s">
        <v>274</v>
      </c>
      <c r="E74" s="47">
        <v>1799</v>
      </c>
      <c r="F74" s="47">
        <v>2248.5</v>
      </c>
      <c r="G74" s="47">
        <v>2998</v>
      </c>
    </row>
    <row r="75" spans="1:7" s="6" customFormat="1" ht="18" customHeight="1" x14ac:dyDescent="0.2">
      <c r="A75" s="68" t="s">
        <v>132</v>
      </c>
      <c r="B75" s="40" t="s">
        <v>253</v>
      </c>
      <c r="C75" s="8" t="s">
        <v>148</v>
      </c>
      <c r="D75" s="9" t="s">
        <v>259</v>
      </c>
      <c r="E75" s="47">
        <v>999</v>
      </c>
      <c r="F75" s="47">
        <v>1248.75</v>
      </c>
      <c r="G75" s="47">
        <v>1665</v>
      </c>
    </row>
    <row r="76" spans="1:7" ht="18" customHeight="1" x14ac:dyDescent="0.2">
      <c r="D76" s="1"/>
      <c r="E76" s="34"/>
      <c r="F76" s="34"/>
      <c r="G76" s="34"/>
    </row>
    <row r="77" spans="1:7" ht="18" customHeight="1" x14ac:dyDescent="0.2">
      <c r="D77" s="1"/>
      <c r="E77" s="34"/>
      <c r="F77" s="34"/>
      <c r="G77" s="34"/>
    </row>
    <row r="78" spans="1:7" ht="18" customHeight="1" x14ac:dyDescent="0.2">
      <c r="D78" s="1"/>
      <c r="E78" s="34"/>
      <c r="F78" s="34"/>
      <c r="G78" s="34"/>
    </row>
    <row r="79" spans="1:7" ht="18" customHeight="1" x14ac:dyDescent="0.2">
      <c r="D79" s="1"/>
      <c r="E79" s="34"/>
      <c r="F79" s="34"/>
      <c r="G79" s="34"/>
    </row>
    <row r="80" spans="1:7" ht="18" customHeight="1" x14ac:dyDescent="0.2">
      <c r="D80" s="1"/>
      <c r="E80" s="34"/>
      <c r="F80" s="34"/>
      <c r="G80" s="34"/>
    </row>
    <row r="81" spans="1:7" ht="18" customHeight="1" x14ac:dyDescent="0.2">
      <c r="D81" s="1"/>
      <c r="E81" s="34"/>
      <c r="F81" s="34"/>
      <c r="G81" s="34"/>
    </row>
    <row r="82" spans="1:7" ht="18" customHeight="1" x14ac:dyDescent="0.2">
      <c r="D82" s="1"/>
      <c r="E82" s="34"/>
      <c r="F82" s="34"/>
      <c r="G82" s="34"/>
    </row>
    <row r="83" spans="1:7" ht="18" customHeight="1" x14ac:dyDescent="0.25">
      <c r="A83" s="72" t="s">
        <v>220</v>
      </c>
      <c r="B83" s="72"/>
      <c r="C83" s="72"/>
      <c r="D83" s="72"/>
      <c r="E83" s="72"/>
      <c r="F83" s="72"/>
      <c r="G83" s="72"/>
    </row>
    <row r="84" spans="1:7" ht="18" customHeight="1" x14ac:dyDescent="0.2">
      <c r="E84" s="34"/>
      <c r="F84" s="34"/>
      <c r="G84" s="34"/>
    </row>
    <row r="85" spans="1:7" s="3" customFormat="1" ht="17" x14ac:dyDescent="0.2">
      <c r="A85" s="18"/>
      <c r="B85" s="58" t="s">
        <v>9</v>
      </c>
      <c r="C85" s="58" t="s">
        <v>1</v>
      </c>
      <c r="D85" s="58" t="s">
        <v>0</v>
      </c>
      <c r="E85" s="58" t="s">
        <v>25</v>
      </c>
      <c r="F85" s="58" t="s">
        <v>275</v>
      </c>
      <c r="G85" s="59" t="s">
        <v>208</v>
      </c>
    </row>
    <row r="86" spans="1:7" s="6" customFormat="1" ht="18" customHeight="1" x14ac:dyDescent="0.2">
      <c r="A86" s="60" t="s">
        <v>139</v>
      </c>
      <c r="B86" s="42">
        <v>71002</v>
      </c>
      <c r="C86" s="23" t="s">
        <v>153</v>
      </c>
      <c r="D86" s="21" t="s">
        <v>154</v>
      </c>
      <c r="E86" s="52">
        <v>995</v>
      </c>
      <c r="F86" s="47">
        <v>1243.75</v>
      </c>
      <c r="G86" s="52">
        <v>1658.3333333333335</v>
      </c>
    </row>
    <row r="87" spans="1:7" s="6" customFormat="1" ht="18" customHeight="1" x14ac:dyDescent="0.2">
      <c r="A87" s="32" t="s">
        <v>139</v>
      </c>
      <c r="B87" s="42">
        <v>71400</v>
      </c>
      <c r="C87" s="23" t="s">
        <v>126</v>
      </c>
      <c r="D87" s="21" t="s">
        <v>234</v>
      </c>
      <c r="E87" s="52">
        <v>625</v>
      </c>
      <c r="F87" s="47">
        <v>746.25</v>
      </c>
      <c r="G87" s="52">
        <v>995</v>
      </c>
    </row>
    <row r="88" spans="1:7" s="6" customFormat="1" ht="18" customHeight="1" x14ac:dyDescent="0.2">
      <c r="A88" s="32" t="s">
        <v>139</v>
      </c>
      <c r="B88" s="42">
        <v>71402</v>
      </c>
      <c r="C88" s="23" t="s">
        <v>127</v>
      </c>
      <c r="D88" s="21" t="s">
        <v>114</v>
      </c>
      <c r="E88" s="52">
        <v>957</v>
      </c>
      <c r="F88" s="47">
        <v>1121.25</v>
      </c>
      <c r="G88" s="52">
        <v>1495</v>
      </c>
    </row>
    <row r="89" spans="1:7" s="6" customFormat="1" ht="18" customHeight="1" x14ac:dyDescent="0.2">
      <c r="A89" s="32" t="s">
        <v>139</v>
      </c>
      <c r="B89" s="31" t="s">
        <v>88</v>
      </c>
      <c r="C89" s="20" t="s">
        <v>103</v>
      </c>
      <c r="D89" s="21" t="s">
        <v>41</v>
      </c>
      <c r="E89" s="52">
        <v>6995</v>
      </c>
      <c r="F89" s="47">
        <v>8743.75</v>
      </c>
      <c r="G89" s="52">
        <v>11658.333333333334</v>
      </c>
    </row>
    <row r="90" spans="1:7" s="6" customFormat="1" ht="18" customHeight="1" x14ac:dyDescent="0.2">
      <c r="A90" s="32" t="s">
        <v>139</v>
      </c>
      <c r="B90" s="31" t="s">
        <v>89</v>
      </c>
      <c r="C90" s="20" t="s">
        <v>98</v>
      </c>
      <c r="D90" s="22" t="s">
        <v>104</v>
      </c>
      <c r="E90" s="52">
        <v>15995</v>
      </c>
      <c r="F90" s="47">
        <v>19993.75</v>
      </c>
      <c r="G90" s="52">
        <v>26658.333333333336</v>
      </c>
    </row>
    <row r="91" spans="1:7" ht="18" customHeight="1" x14ac:dyDescent="0.2">
      <c r="A91" s="32" t="s">
        <v>139</v>
      </c>
      <c r="B91" s="31" t="s">
        <v>90</v>
      </c>
      <c r="C91" s="20" t="s">
        <v>99</v>
      </c>
      <c r="D91" s="22" t="s">
        <v>105</v>
      </c>
      <c r="E91" s="52">
        <v>25997</v>
      </c>
      <c r="F91" s="47">
        <v>32496.25</v>
      </c>
      <c r="G91" s="52">
        <v>43328.333333333336</v>
      </c>
    </row>
    <row r="92" spans="1:7" ht="18" customHeight="1" x14ac:dyDescent="0.2">
      <c r="A92" s="32" t="s">
        <v>139</v>
      </c>
      <c r="B92" s="31" t="s">
        <v>91</v>
      </c>
      <c r="C92" s="20" t="s">
        <v>100</v>
      </c>
      <c r="D92" s="22" t="s">
        <v>106</v>
      </c>
      <c r="E92" s="52">
        <v>34997</v>
      </c>
      <c r="F92" s="47">
        <v>43746.25</v>
      </c>
      <c r="G92" s="52">
        <v>58328.333333333336</v>
      </c>
    </row>
    <row r="93" spans="1:7" ht="18" customHeight="1" x14ac:dyDescent="0.2">
      <c r="A93" s="32" t="s">
        <v>139</v>
      </c>
      <c r="B93" s="31" t="s">
        <v>92</v>
      </c>
      <c r="C93" s="20" t="s">
        <v>101</v>
      </c>
      <c r="D93" s="22" t="s">
        <v>107</v>
      </c>
      <c r="E93" s="52">
        <v>4925</v>
      </c>
      <c r="F93" s="47">
        <v>6156.25</v>
      </c>
      <c r="G93" s="52">
        <v>8208.3333333333339</v>
      </c>
    </row>
    <row r="94" spans="1:7" ht="18" customHeight="1" x14ac:dyDescent="0.2">
      <c r="A94" s="32" t="s">
        <v>139</v>
      </c>
      <c r="B94" s="31" t="s">
        <v>93</v>
      </c>
      <c r="C94" s="7" t="s">
        <v>102</v>
      </c>
      <c r="D94" s="22" t="s">
        <v>108</v>
      </c>
      <c r="E94" s="52">
        <v>8295</v>
      </c>
      <c r="F94" s="47">
        <v>10368.75</v>
      </c>
      <c r="G94" s="52">
        <v>13825</v>
      </c>
    </row>
    <row r="95" spans="1:7" ht="18" customHeight="1" x14ac:dyDescent="0.2">
      <c r="A95" s="32" t="s">
        <v>139</v>
      </c>
      <c r="B95" s="42" t="s">
        <v>94</v>
      </c>
      <c r="C95" s="23" t="s">
        <v>109</v>
      </c>
      <c r="D95" s="21" t="s">
        <v>209</v>
      </c>
      <c r="E95" s="52">
        <v>12795</v>
      </c>
      <c r="F95" s="47">
        <v>15993.75</v>
      </c>
      <c r="G95" s="52">
        <v>21325</v>
      </c>
    </row>
    <row r="96" spans="1:7" ht="18" customHeight="1" x14ac:dyDescent="0.2">
      <c r="A96" s="32" t="s">
        <v>139</v>
      </c>
      <c r="B96" s="42" t="s">
        <v>142</v>
      </c>
      <c r="C96" s="23" t="s">
        <v>143</v>
      </c>
      <c r="D96" s="22" t="s">
        <v>144</v>
      </c>
      <c r="E96" s="52">
        <v>15295</v>
      </c>
      <c r="F96" s="47">
        <v>19118.75</v>
      </c>
      <c r="G96" s="52">
        <v>25491.666666666668</v>
      </c>
    </row>
    <row r="97" spans="1:7" ht="18" customHeight="1" x14ac:dyDescent="0.2">
      <c r="A97" s="32" t="s">
        <v>139</v>
      </c>
      <c r="B97" s="42" t="s">
        <v>95</v>
      </c>
      <c r="C97" s="23" t="s">
        <v>39</v>
      </c>
      <c r="D97" s="21" t="s">
        <v>40</v>
      </c>
      <c r="E97" s="52">
        <v>3997</v>
      </c>
      <c r="F97" s="47">
        <v>4996.25</v>
      </c>
      <c r="G97" s="52">
        <v>6661.666666666667</v>
      </c>
    </row>
    <row r="98" spans="1:7" ht="18" customHeight="1" x14ac:dyDescent="0.2">
      <c r="A98" s="32" t="s">
        <v>139</v>
      </c>
      <c r="B98" s="42" t="s">
        <v>97</v>
      </c>
      <c r="C98" s="7" t="s">
        <v>43</v>
      </c>
      <c r="D98" s="10" t="s">
        <v>54</v>
      </c>
      <c r="E98" s="52">
        <v>132</v>
      </c>
      <c r="F98" s="47">
        <v>165</v>
      </c>
      <c r="G98" s="52">
        <v>220</v>
      </c>
    </row>
    <row r="99" spans="1:7" ht="18" customHeight="1" x14ac:dyDescent="0.2">
      <c r="A99" s="32" t="s">
        <v>139</v>
      </c>
      <c r="B99" s="42" t="s">
        <v>96</v>
      </c>
      <c r="C99" s="7" t="s">
        <v>42</v>
      </c>
      <c r="D99" s="10" t="s">
        <v>44</v>
      </c>
      <c r="E99" s="52">
        <v>597</v>
      </c>
      <c r="F99" s="47">
        <v>746.25</v>
      </c>
      <c r="G99" s="52">
        <v>995</v>
      </c>
    </row>
    <row r="100" spans="1:7" ht="18" customHeight="1" x14ac:dyDescent="0.2">
      <c r="A100" s="32" t="s">
        <v>139</v>
      </c>
      <c r="B100" s="42" t="s">
        <v>117</v>
      </c>
      <c r="C100" s="23" t="s">
        <v>115</v>
      </c>
      <c r="D100" s="21" t="s">
        <v>70</v>
      </c>
      <c r="E100" s="52">
        <v>1495</v>
      </c>
      <c r="F100" s="47">
        <v>1868.7500000000002</v>
      </c>
      <c r="G100" s="52">
        <v>2491.666666666667</v>
      </c>
    </row>
    <row r="101" spans="1:7" ht="18" customHeight="1" x14ac:dyDescent="0.2">
      <c r="A101" s="32" t="s">
        <v>139</v>
      </c>
      <c r="B101" s="42" t="s">
        <v>110</v>
      </c>
      <c r="C101" s="23" t="s">
        <v>115</v>
      </c>
      <c r="D101" s="21" t="s">
        <v>85</v>
      </c>
      <c r="E101" s="52">
        <v>1695</v>
      </c>
      <c r="F101" s="47">
        <v>2118.75</v>
      </c>
      <c r="G101" s="52">
        <v>2825</v>
      </c>
    </row>
    <row r="102" spans="1:7" ht="18" customHeight="1" x14ac:dyDescent="0.2">
      <c r="A102" s="32" t="s">
        <v>139</v>
      </c>
      <c r="B102" s="42" t="s">
        <v>111</v>
      </c>
      <c r="C102" s="23" t="s">
        <v>128</v>
      </c>
      <c r="D102" s="21" t="s">
        <v>116</v>
      </c>
      <c r="E102" s="52">
        <v>2195</v>
      </c>
      <c r="F102" s="47">
        <v>2743.75</v>
      </c>
      <c r="G102" s="52">
        <v>3658.3333333333335</v>
      </c>
    </row>
    <row r="103" spans="1:7" ht="18" customHeight="1" x14ac:dyDescent="0.2">
      <c r="A103" s="32" t="s">
        <v>139</v>
      </c>
      <c r="B103" s="42" t="s">
        <v>112</v>
      </c>
      <c r="C103" s="23" t="s">
        <v>128</v>
      </c>
      <c r="D103" s="21" t="s">
        <v>116</v>
      </c>
      <c r="E103" s="52">
        <v>2395</v>
      </c>
      <c r="F103" s="47">
        <v>2993.75</v>
      </c>
      <c r="G103" s="52">
        <v>3991.666666666667</v>
      </c>
    </row>
    <row r="104" spans="1:7" ht="18" customHeight="1" x14ac:dyDescent="0.2">
      <c r="A104" s="32" t="s">
        <v>139</v>
      </c>
      <c r="B104" s="42" t="s">
        <v>113</v>
      </c>
      <c r="C104" s="23" t="s">
        <v>129</v>
      </c>
      <c r="D104" s="21" t="s">
        <v>87</v>
      </c>
      <c r="E104" s="52">
        <v>1745</v>
      </c>
      <c r="F104" s="47">
        <v>2181.25</v>
      </c>
      <c r="G104" s="52">
        <v>2908.3333333333335</v>
      </c>
    </row>
    <row r="105" spans="1:7" ht="18" customHeight="1" x14ac:dyDescent="0.2">
      <c r="A105" s="32" t="s">
        <v>139</v>
      </c>
      <c r="B105" s="42" t="s">
        <v>254</v>
      </c>
      <c r="C105" s="23" t="s">
        <v>158</v>
      </c>
      <c r="D105" s="21" t="s">
        <v>161</v>
      </c>
      <c r="E105" s="52">
        <v>995</v>
      </c>
      <c r="F105" s="47">
        <v>1243.75</v>
      </c>
      <c r="G105" s="52">
        <v>1658.3333333333335</v>
      </c>
    </row>
    <row r="106" spans="1:7" ht="18" customHeight="1" x14ac:dyDescent="0.2">
      <c r="A106" s="32" t="s">
        <v>139</v>
      </c>
      <c r="B106" s="42" t="s">
        <v>255</v>
      </c>
      <c r="C106" s="23" t="s">
        <v>159</v>
      </c>
      <c r="D106" s="21" t="s">
        <v>160</v>
      </c>
      <c r="E106" s="52">
        <v>1095</v>
      </c>
      <c r="F106" s="47">
        <v>1368.75</v>
      </c>
      <c r="G106" s="52">
        <v>1825</v>
      </c>
    </row>
    <row r="107" spans="1:7" s="3" customFormat="1" ht="17" x14ac:dyDescent="0.2">
      <c r="A107" s="36" t="s">
        <v>162</v>
      </c>
      <c r="B107" s="33">
        <v>71206</v>
      </c>
      <c r="C107" s="35">
        <v>71206</v>
      </c>
      <c r="D107" s="35" t="s">
        <v>163</v>
      </c>
      <c r="E107" s="45">
        <v>2595</v>
      </c>
      <c r="F107" s="47">
        <v>3243.75</v>
      </c>
      <c r="G107" s="46">
        <v>4325</v>
      </c>
    </row>
    <row r="108" spans="1:7" s="3" customFormat="1" ht="17" x14ac:dyDescent="0.2">
      <c r="A108" s="37" t="s">
        <v>162</v>
      </c>
      <c r="B108" s="33">
        <v>71208</v>
      </c>
      <c r="C108" s="35">
        <v>71208</v>
      </c>
      <c r="D108" s="35" t="s">
        <v>164</v>
      </c>
      <c r="E108" s="45">
        <v>4495</v>
      </c>
      <c r="F108" s="47">
        <v>5618.75</v>
      </c>
      <c r="G108" s="46">
        <v>7491.666666666667</v>
      </c>
    </row>
    <row r="109" spans="1:7" s="3" customFormat="1" ht="17" x14ac:dyDescent="0.2">
      <c r="A109" s="38" t="s">
        <v>162</v>
      </c>
      <c r="B109" s="24" t="s">
        <v>253</v>
      </c>
      <c r="C109" s="8" t="s">
        <v>148</v>
      </c>
      <c r="D109" s="9" t="s">
        <v>147</v>
      </c>
      <c r="E109" s="47">
        <v>1399</v>
      </c>
      <c r="F109" s="47">
        <v>1748.7500000000002</v>
      </c>
      <c r="G109" s="47">
        <v>2331.666666666667</v>
      </c>
    </row>
    <row r="110" spans="1:7" s="3" customFormat="1" ht="17" x14ac:dyDescent="0.2">
      <c r="A110" s="55" t="s">
        <v>222</v>
      </c>
      <c r="B110" s="40" t="s">
        <v>173</v>
      </c>
      <c r="C110" s="39" t="s">
        <v>173</v>
      </c>
      <c r="D110" s="9" t="s">
        <v>177</v>
      </c>
      <c r="E110" s="47">
        <v>3595</v>
      </c>
      <c r="F110" s="47">
        <v>4493.75</v>
      </c>
      <c r="G110" s="47">
        <v>5991.666666666667</v>
      </c>
    </row>
    <row r="111" spans="1:7" s="3" customFormat="1" ht="17" x14ac:dyDescent="0.2">
      <c r="A111" s="56" t="s">
        <v>222</v>
      </c>
      <c r="B111" s="40" t="s">
        <v>174</v>
      </c>
      <c r="C111" s="8" t="s">
        <v>174</v>
      </c>
      <c r="D111" s="9" t="s">
        <v>178</v>
      </c>
      <c r="E111" s="47">
        <v>3895</v>
      </c>
      <c r="F111" s="47">
        <v>4868.75</v>
      </c>
      <c r="G111" s="47">
        <v>6491.666666666667</v>
      </c>
    </row>
    <row r="112" spans="1:7" s="3" customFormat="1" ht="17" x14ac:dyDescent="0.2">
      <c r="A112" s="56" t="s">
        <v>222</v>
      </c>
      <c r="B112" s="40" t="s">
        <v>175</v>
      </c>
      <c r="C112" s="8" t="s">
        <v>175</v>
      </c>
      <c r="D112" s="9" t="s">
        <v>176</v>
      </c>
      <c r="E112" s="47">
        <v>9995</v>
      </c>
      <c r="F112" s="47">
        <v>12493.750000000002</v>
      </c>
      <c r="G112" s="47">
        <v>16658.333333333336</v>
      </c>
    </row>
    <row r="113" spans="1:7" s="3" customFormat="1" ht="17" x14ac:dyDescent="0.2">
      <c r="A113" s="56" t="s">
        <v>222</v>
      </c>
      <c r="B113" s="40" t="s">
        <v>207</v>
      </c>
      <c r="C113" s="8" t="s">
        <v>207</v>
      </c>
      <c r="D113" s="9" t="s">
        <v>215</v>
      </c>
      <c r="E113" s="47">
        <v>15995</v>
      </c>
      <c r="F113" s="47">
        <v>19993.75</v>
      </c>
      <c r="G113" s="47">
        <v>26658.333333333336</v>
      </c>
    </row>
    <row r="114" spans="1:7" s="3" customFormat="1" ht="17" x14ac:dyDescent="0.2">
      <c r="A114" s="56" t="s">
        <v>222</v>
      </c>
      <c r="B114" s="40" t="s">
        <v>256</v>
      </c>
      <c r="C114" s="8" t="s">
        <v>165</v>
      </c>
      <c r="D114" s="9" t="s">
        <v>216</v>
      </c>
      <c r="E114" s="47">
        <v>21995</v>
      </c>
      <c r="F114" s="47">
        <v>27493.75</v>
      </c>
      <c r="G114" s="47">
        <v>36658.333333333336</v>
      </c>
    </row>
    <row r="115" spans="1:7" ht="18" customHeight="1" x14ac:dyDescent="0.2">
      <c r="A115" s="57" t="s">
        <v>222</v>
      </c>
      <c r="B115" s="41" t="s">
        <v>205</v>
      </c>
      <c r="C115" s="23" t="s">
        <v>206</v>
      </c>
      <c r="D115" s="21" t="s">
        <v>233</v>
      </c>
      <c r="E115" s="52">
        <v>4495</v>
      </c>
      <c r="F115" s="47">
        <v>5618.75</v>
      </c>
      <c r="G115" s="47">
        <v>7491.666666666667</v>
      </c>
    </row>
    <row r="116" spans="1:7" ht="18" customHeight="1" x14ac:dyDescent="0.2">
      <c r="D116" s="5" t="s">
        <v>141</v>
      </c>
      <c r="E116" s="34"/>
      <c r="F116" s="34"/>
      <c r="G116" s="34"/>
    </row>
    <row r="117" spans="1:7" ht="18" customHeight="1" x14ac:dyDescent="0.2">
      <c r="E117" s="34"/>
      <c r="F117" s="34"/>
      <c r="G117" s="34"/>
    </row>
    <row r="118" spans="1:7" ht="18" customHeight="1" x14ac:dyDescent="0.2">
      <c r="E118" s="34"/>
      <c r="F118" s="34"/>
      <c r="G118" s="34"/>
    </row>
  </sheetData>
  <sortState xmlns:xlrd2="http://schemas.microsoft.com/office/spreadsheetml/2017/richdata2" ref="A6:G75">
    <sortCondition ref="A6:A75"/>
    <sortCondition ref="B6:B75"/>
  </sortState>
  <mergeCells count="3">
    <mergeCell ref="A1:G1"/>
    <mergeCell ref="A2:G2"/>
    <mergeCell ref="A83:G83"/>
  </mergeCells>
  <phoneticPr fontId="1" type="noConversion"/>
  <pageMargins left="0.25" right="0.25" top="0.75" bottom="0.75" header="0.3" footer="0.3"/>
  <pageSetup scale="48" fitToHeight="2" orientation="portrait"/>
  <headerFooter>
    <oddHeader>&amp;C&amp;K000000&amp;G</oddHeader>
    <oddFooter>&amp;F</oddFooter>
  </headerFooter>
  <rowBreaks count="2" manualBreakCount="2">
    <brk id="81" max="16383" man="1"/>
    <brk id="82" max="16383" man="1"/>
  </rowBreaks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Main</vt:lpstr>
      <vt:lpstr>Main!Print_Area</vt:lpstr>
      <vt:lpstr>Main!Print_Titles</vt:lpstr>
    </vt:vector>
  </TitlesOfParts>
  <Company>TekVox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Putty</dc:creator>
  <cp:lastModifiedBy>Jim Reinhart</cp:lastModifiedBy>
  <cp:lastPrinted>2021-09-23T16:57:22Z</cp:lastPrinted>
  <dcterms:created xsi:type="dcterms:W3CDTF">2006-06-05T18:08:33Z</dcterms:created>
  <dcterms:modified xsi:type="dcterms:W3CDTF">2021-09-23T17:16:59Z</dcterms:modified>
</cp:coreProperties>
</file>