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earrardThomas\Desktop\DIR-CPO-TMP-559, Technology Based Recording and Conferencing Products and Related Services\Response\Price Lists\"/>
    </mc:Choice>
  </mc:AlternateContent>
  <xr:revisionPtr revIDLastSave="0" documentId="8_{F02C830E-67E3-474D-B004-761255762D25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Cover Page" sheetId="21" r:id="rId1"/>
    <sheet name="Contents" sheetId="19" r:id="rId2"/>
    <sheet name="Pod Gen3 + Sol Sub" sheetId="1" r:id="rId3"/>
    <sheet name="Pod Gen3 + Active Learning" sheetId="14" r:id="rId4"/>
    <sheet name="Pod Gen2i Renewals and Upgrades" sheetId="10" r:id="rId5"/>
    <sheet name="Solstice Software + Sub" sheetId="11" r:id="rId6"/>
  </sheets>
  <definedNames>
    <definedName name="_xlnm.Print_Area" localSheetId="4">'Pod Gen2i Renewals and Upgrades'!$A$1:$D$30</definedName>
    <definedName name="_xlnm.Print_Area" localSheetId="5">'Solstice Software + Sub'!$A$1:$D$53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4" l="1"/>
  <c r="D11" i="14"/>
  <c r="D10" i="14"/>
  <c r="D6" i="14"/>
  <c r="D5" i="14"/>
  <c r="D4" i="14"/>
</calcChain>
</file>

<file path=xl/sharedStrings.xml><?xml version="1.0" encoding="utf-8"?>
<sst xmlns="http://schemas.openxmlformats.org/spreadsheetml/2006/main" count="327" uniqueCount="262">
  <si>
    <t>Part #</t>
  </si>
  <si>
    <t>Product Name</t>
  </si>
  <si>
    <t>Product Description</t>
  </si>
  <si>
    <t>SP-7001-E</t>
  </si>
  <si>
    <t>SP-7101-E</t>
  </si>
  <si>
    <t>SP-7201-E</t>
  </si>
  <si>
    <t>S-5001-E</t>
  </si>
  <si>
    <t>S-5101-E</t>
  </si>
  <si>
    <t>S-5201-E</t>
  </si>
  <si>
    <t>SM-001-UPE</t>
  </si>
  <si>
    <t>SM-002-UPE</t>
  </si>
  <si>
    <t>SM-003-UPE</t>
  </si>
  <si>
    <t>SM-004-UPE</t>
  </si>
  <si>
    <t>SM-001-SPE</t>
  </si>
  <si>
    <t>SM-002-SPE</t>
  </si>
  <si>
    <t>SM-003-SPE</t>
  </si>
  <si>
    <t>SM-004-SPE</t>
  </si>
  <si>
    <t>SM-001-UE</t>
  </si>
  <si>
    <t>SM-002-UE</t>
  </si>
  <si>
    <t>SM-004-UE</t>
  </si>
  <si>
    <t>SM-001-SE</t>
  </si>
  <si>
    <t>SM-002-SE</t>
  </si>
  <si>
    <t>SM-003-SE</t>
  </si>
  <si>
    <t>SM-004-SE</t>
  </si>
  <si>
    <t>SP-7101</t>
  </si>
  <si>
    <t>S-5101</t>
  </si>
  <si>
    <t>SM-001-UP</t>
  </si>
  <si>
    <t>SM-002-UP</t>
  </si>
  <si>
    <t>SM-003-UP</t>
  </si>
  <si>
    <t>SM-004-UP</t>
  </si>
  <si>
    <t>SM-001-SP</t>
  </si>
  <si>
    <t>SM-002-SP</t>
  </si>
  <si>
    <t>SM-003-SP</t>
  </si>
  <si>
    <t>SM-004-SP</t>
  </si>
  <si>
    <t>SM-001-U</t>
  </si>
  <si>
    <t>SM-002-U</t>
  </si>
  <si>
    <t>SM-003-U</t>
  </si>
  <si>
    <t>SM-004-U</t>
  </si>
  <si>
    <t>SM-001-S</t>
  </si>
  <si>
    <t>SM-002-S</t>
  </si>
  <si>
    <t>SM-003-S</t>
  </si>
  <si>
    <t>SM-004-S</t>
  </si>
  <si>
    <t>SP-8000-E3</t>
  </si>
  <si>
    <t>SP-8100-E3</t>
  </si>
  <si>
    <t>SP-8000-E1</t>
  </si>
  <si>
    <t>SP-8100-E1</t>
  </si>
  <si>
    <t>SP-8100-E5</t>
  </si>
  <si>
    <t>SP-8000-E5</t>
  </si>
  <si>
    <t>SM-801-UPE</t>
  </si>
  <si>
    <t>SM-802-UPE</t>
  </si>
  <si>
    <t>SM-803-UPE</t>
  </si>
  <si>
    <t>SM-804-UPE</t>
  </si>
  <si>
    <t>SM-801-SPE</t>
  </si>
  <si>
    <t>SM-802-SPE</t>
  </si>
  <si>
    <t>SM-803-SPE</t>
  </si>
  <si>
    <t>SM-804-SPE</t>
  </si>
  <si>
    <t xml:space="preserve">HDMI cable - 3 FT </t>
  </si>
  <si>
    <t>S-5000-E1</t>
  </si>
  <si>
    <t>S-5000-E3</t>
  </si>
  <si>
    <t>S-5000-E5</t>
  </si>
  <si>
    <t>S-5000-3</t>
  </si>
  <si>
    <t>S-5000-1</t>
  </si>
  <si>
    <t>S-5100-E1</t>
  </si>
  <si>
    <t>S-5100-E3</t>
  </si>
  <si>
    <t>S-5100-E5</t>
  </si>
  <si>
    <t>S-5000-5</t>
  </si>
  <si>
    <t>S-5100-1</t>
  </si>
  <si>
    <t>S-5100-3</t>
  </si>
  <si>
    <t>S5-5100-5</t>
  </si>
  <si>
    <t>Solstice Display Software for Windows - License Upgrades</t>
  </si>
  <si>
    <t>Solstice Pod Gen3 - Peripherals</t>
  </si>
  <si>
    <t>Solstice Pod Gen3 - License Upgrades</t>
  </si>
  <si>
    <t>Solstice Pod Gen2i - License Upgrades</t>
  </si>
  <si>
    <t>Solstice Subscription Renewals - Solstice Display Software for Windows - Enterprise Edition</t>
  </si>
  <si>
    <t>Solstice Subscription Renewals - Solstice Display Software for Windows - Standard Edition</t>
  </si>
  <si>
    <t>Solstice Pod Gen3 - Unlimited Enterprise Edition - with Solstice Subscription</t>
  </si>
  <si>
    <t>Solstice Pod Gen3 - Small Group Enterprise Edition - with Solstice Subscription</t>
  </si>
  <si>
    <t>Solstice Subscription Renewals - Solstice Pod Gen3 - Unlimited and Small Group Enterprise Edition</t>
  </si>
  <si>
    <t>Solstice Subscription Renewals - Solstice Pod Gen2i - Unlimited and Small Group Enterprise Edition</t>
  </si>
  <si>
    <t>Solstice Display Software for Windows - Unlimited Enterprise Edition - with Solstice Subscriptions</t>
  </si>
  <si>
    <t>Solstice Display Software for Windows - Small Group Enterprise Edition - with Solstice Subscriptions</t>
  </si>
  <si>
    <t>Solstice Display Software for Windows - Unlimited Standard Edition - with Solstice Subscriptions</t>
  </si>
  <si>
    <t>Solstice Display Software for Windows - Small Group Standard Edition - with Solstice Subscriptions</t>
  </si>
  <si>
    <t>Solstice Pod Gen3 Power Supply</t>
  </si>
  <si>
    <t>HDMI  3FT</t>
  </si>
  <si>
    <t>SP-8301-E</t>
  </si>
  <si>
    <t>SP-8302-E</t>
  </si>
  <si>
    <t>Solstice Subscription Renewals - Solstice Pod Gen2i - Unlimited and Small Group Standard Edition</t>
  </si>
  <si>
    <t>SP-8201-E</t>
  </si>
  <si>
    <t>Enteprise upgrade for Standard Unlimited Gen2i Pod</t>
  </si>
  <si>
    <t>Enteprise upgrade for Standard SGE Gen2i Pod</t>
  </si>
  <si>
    <t>Unlimited upgrade for Enterprise SGE Gen2i Pod</t>
  </si>
  <si>
    <t>Unlimited upgrade for Standard SGE Gen2i Pod</t>
  </si>
  <si>
    <t>Solstice Pod Gen3 - Unlimited Enterprise Edition - with Solstice Active Learning Subscription</t>
  </si>
  <si>
    <t>Solstice Pod Gen3 Unlimited with 1 year Active Learning Subscription</t>
  </si>
  <si>
    <t>Solstice Pod Gen3 Unlimited with 3 years Active Learning Subscription</t>
  </si>
  <si>
    <t>Solstice Pod Gen3 Unlimited with 5 years Active Learning Subscription</t>
  </si>
  <si>
    <t>Solstice Pod Gen3 SGE with 1 year Active Learning Subscription</t>
  </si>
  <si>
    <t>Solstice Pod Gen3 SGE with 3 years Active Learning Subscription</t>
  </si>
  <si>
    <t>Solstice Pod Gen3 SGE with 5 years Active Learning Subscription</t>
  </si>
  <si>
    <t>Solstice Pod Gen3 - Small Group Enterprise Edition - with Solstice Active Learning Subscription</t>
  </si>
  <si>
    <t>Solstice Pod Gen3 Unlimited Enterprise with 1 year Solstice Subscription</t>
  </si>
  <si>
    <t>Solstice Pod Gen3 Unlimited Enterprise with 3 year Solstice Subscription</t>
  </si>
  <si>
    <t>Solstice Pod Gen3 Unlimited Enterprise with 5 year Solstice Subscription</t>
  </si>
  <si>
    <t xml:space="preserve">1 year extended Solstice Subscription for Unlimited Enterprise Pod Gen3 license </t>
  </si>
  <si>
    <t xml:space="preserve">2 years extended Solstice Subscription for Unlimited Enterprise Pod Gen3 license </t>
  </si>
  <si>
    <t xml:space="preserve">4 years extended Solstice Subscription for Unlimited Enterprise Pod Gen3 license </t>
  </si>
  <si>
    <t xml:space="preserve">2 years extended Solstice Subscription for Small Group Edition Enterprise Pod Gen3 license </t>
  </si>
  <si>
    <t xml:space="preserve">3 years extended Solstice Subscription for Small Group Edition Enterprise Pod Gen3 license </t>
  </si>
  <si>
    <t xml:space="preserve">4 years extended Solstice Subscription for Small Group Edition Enterprise Pod Gen3 license </t>
  </si>
  <si>
    <t>Solstice Pod Gen3 SGE Enterprise with 1 year Solstice Subscription</t>
  </si>
  <si>
    <t>Solstice Pod Gen3 SGE Enterprise with 3 year Solstice Subscription</t>
  </si>
  <si>
    <t>Solstice Pod Gen3 SGE Enterprise with 5 year Solstice Subscription</t>
  </si>
  <si>
    <t>Solstice Software Unlimited Enterprise with 1 year Solstice Subscription</t>
  </si>
  <si>
    <t>Solstice Software Unlimited Enterprise with 3 year Solstice Subscription</t>
  </si>
  <si>
    <t>Solstice Software Unlimited Enterprise with 5 year Solstice Subscription</t>
  </si>
  <si>
    <t>Solstice Software SGE Enterprise with 1 year Solstice Subscription</t>
  </si>
  <si>
    <t>Solstice Software SGE Enterprise with 3 year Solstice Subscription</t>
  </si>
  <si>
    <t>Solstice Software SGE Enterprise with 5 year Solstice Subscription</t>
  </si>
  <si>
    <t>Perpetual Solstice Small Group Edition Enterprise software license for Windows (4 simultaneous users) and 3 years Solstice Subscription</t>
  </si>
  <si>
    <t>Perpetual Solstice Small Group Edition Enterprise software license for Windows (4 simultaneous users) and 1 free year Solstice Subscription</t>
  </si>
  <si>
    <t>Perpetual Solstice Small Group Edition Enterprise software license for Windows (4 simultaneous users) and 5 years Solstice Subscription</t>
  </si>
  <si>
    <t>Perpetual Solstice Unlimited software license for Windows (unlimited users) and 1 free year Solstice Subscription</t>
  </si>
  <si>
    <t>Perpetual Solstice Unlimited software license for Windows (unlimited users) and 3 years Solstice Subscription</t>
  </si>
  <si>
    <t>Perpetual Solstice Unlimited software license for Windows (unlimited users) and 5 years Solstice Subscription</t>
  </si>
  <si>
    <t>Solstice Software Unlimited with 1 year Solstice Subscription</t>
  </si>
  <si>
    <t>Solstice Software Unlimited with 3 year Solstice Subscription</t>
  </si>
  <si>
    <t>Solstice Software Unlimited with 5 year Solstice Subscription</t>
  </si>
  <si>
    <t>Solstice Software SGE with 1 year Solstice Subscription</t>
  </si>
  <si>
    <t>Solstice Software SGE with 3 year Solstice Subscription</t>
  </si>
  <si>
    <t>Solstice Software SGE with 5 year Solstice Subscription</t>
  </si>
  <si>
    <t>4 years extended Solstice Subscription for SGE Enterprise Software license</t>
  </si>
  <si>
    <t xml:space="preserve">3 years extended Solstice Subscription for SGE Enterprise Software license </t>
  </si>
  <si>
    <t>2 years extended Solstice Subscription for SGE Enterprise Software license</t>
  </si>
  <si>
    <t xml:space="preserve">1 year extended Solstice Subscription for Unlimited Enterprise Software license </t>
  </si>
  <si>
    <t xml:space="preserve">2 years extended Solstice Subscription for Unlimited Enterprise Software license  </t>
  </si>
  <si>
    <t xml:space="preserve">3 years extended Solstice Subscription for Unlimited Enterprise Software license  </t>
  </si>
  <si>
    <t xml:space="preserve">4 years extended Solstice Subscription for Unlimited Enterprise Software license  </t>
  </si>
  <si>
    <t xml:space="preserve">1 year extended Solstice Subscription for SGE Enterprise Software license </t>
  </si>
  <si>
    <t>1 year extended Solstice Subscription for Unlimited Standard Software license</t>
  </si>
  <si>
    <t>2 years extended Solstice Subscription for Unlimited Standard Software license</t>
  </si>
  <si>
    <t>3 years extended Solstice Subscription for Unlimited Standard Software license</t>
  </si>
  <si>
    <t>4 years extended Solstice Subscription for Unlimited Standard Software license</t>
  </si>
  <si>
    <t>1 year extended Solstice Subscription for SGE Standard Software license</t>
  </si>
  <si>
    <t xml:space="preserve">2 years extended Solstice Subscription for SGE Standard Software license </t>
  </si>
  <si>
    <t>3 years extended Solstice Subscription for SGE Standard Software license</t>
  </si>
  <si>
    <t>4 years extended Solstice Subscription for SGE Standard Software license</t>
  </si>
  <si>
    <t xml:space="preserve"> </t>
  </si>
  <si>
    <t xml:space="preserve">Contents </t>
  </si>
  <si>
    <t>SP-8000-E1-AL</t>
  </si>
  <si>
    <t>SP-8000-E3-AL</t>
  </si>
  <si>
    <t>SP-8000-E5-AL</t>
  </si>
  <si>
    <t>SP-8100-E1-AL</t>
  </si>
  <si>
    <t>SP-8100-E3-AL</t>
  </si>
  <si>
    <t>SP-8100-E5-AL</t>
  </si>
  <si>
    <t>Solstice Pod Gen3 with Solstice Subscription Options, License Upgrades, Peripherals, Demo Units, etc.</t>
  </si>
  <si>
    <t>Solstice Pod Gen3 with Active Learning Subscription Options</t>
  </si>
  <si>
    <t>Solstice Pod Gen2i Subscription Renewals and License Upgrades</t>
  </si>
  <si>
    <t>Solstice Software with Solstice Subscription Options and License Upgrades</t>
  </si>
  <si>
    <r>
      <t xml:space="preserve">Solstice Pod Gen3
</t>
    </r>
    <r>
      <rPr>
        <sz val="40"/>
        <color rgb="FF333333"/>
        <rFont val="Lato"/>
        <family val="2"/>
      </rPr>
      <t>with Solstice Subscription Options,
License Upgrades, Peripherals, 
Demo Units, etc.</t>
    </r>
  </si>
  <si>
    <r>
      <t>Solstice Pod Gen3</t>
    </r>
    <r>
      <rPr>
        <sz val="40"/>
        <color rgb="FF333333"/>
        <rFont val="Lato"/>
        <family val="2"/>
      </rPr>
      <t xml:space="preserve"> 
with Solstice Active Learning
Subscription Options</t>
    </r>
  </si>
  <si>
    <r>
      <t xml:space="preserve">Solstice Pod Gen2i
</t>
    </r>
    <r>
      <rPr>
        <sz val="40"/>
        <color rgb="FF333333"/>
        <rFont val="Lato"/>
        <family val="2"/>
      </rPr>
      <t>Subscription Renewals and 
License Upgrades</t>
    </r>
  </si>
  <si>
    <r>
      <t xml:space="preserve">Solstice Unlimited Standard perpetual software license for Windows upgrade to Enterprise.
</t>
    </r>
    <r>
      <rPr>
        <b/>
        <i/>
        <sz val="9"/>
        <color rgb="FF323A40"/>
        <rFont val="Lato"/>
        <family val="2"/>
      </rPr>
      <t>Only available for licenses with 1 year free Subscription; contact renew@mersive.com for quotes to upgrade Pods with extended Subscriptions.</t>
    </r>
  </si>
  <si>
    <r>
      <t>Solstice SGE Standard perpetual software license for Windows upgrade to Enterprise.</t>
    </r>
    <r>
      <rPr>
        <b/>
        <i/>
        <sz val="9"/>
        <color rgb="FF323A40"/>
        <rFont val="Lato"/>
        <family val="2"/>
      </rPr>
      <t xml:space="preserve">
Only available for licenses with 1 year free Subscription; contact renew@mersive.com for quotes to upgrade Pods with extended Subscriptions.</t>
    </r>
  </si>
  <si>
    <r>
      <t>Solstice SGE Enterprise perpetual software license for Windows upgrade to Unlimited Enterprise.</t>
    </r>
    <r>
      <rPr>
        <b/>
        <i/>
        <sz val="9"/>
        <color rgb="FF323A40"/>
        <rFont val="Lato"/>
        <family val="2"/>
      </rPr>
      <t xml:space="preserve">
Only available for licenses with 1 year free Subscription; contact renew@mersive.com for quotes to upgrade Pods with extended Subscriptions.</t>
    </r>
  </si>
  <si>
    <r>
      <t>Solstice SGE Standard perpetual software license for Windows upgrade to Unlimited Standard.</t>
    </r>
    <r>
      <rPr>
        <b/>
        <i/>
        <sz val="9"/>
        <color rgb="FF323A40"/>
        <rFont val="Lato"/>
        <family val="2"/>
      </rPr>
      <t xml:space="preserve">
Only available for licenses with 1 year free Subscription; contact renew@mersive.com for quotes to upgrade Pods with extended Subscriptions.</t>
    </r>
  </si>
  <si>
    <r>
      <t xml:space="preserve">Solstice Pod Gen2i SGE Standard upgrade to Unlimited.
</t>
    </r>
    <r>
      <rPr>
        <b/>
        <i/>
        <sz val="9"/>
        <color rgb="FF323A40"/>
        <rFont val="Lato"/>
        <family val="2"/>
      </rPr>
      <t>Only available for Pods with 1 year free Subscription; contact renew@mersive.com for quotes to upgrade Pods with extended Subscriptions.</t>
    </r>
  </si>
  <si>
    <r>
      <t xml:space="preserve">Solstice Pod Gen2i SGE Enterprise upgrade to Unlimited Enterprise.
</t>
    </r>
    <r>
      <rPr>
        <b/>
        <i/>
        <sz val="9"/>
        <color rgb="FF323A40"/>
        <rFont val="Lato"/>
        <family val="2"/>
      </rPr>
      <t>Only available for Pods with 1 year free Subscription; contact renew@mersive.com for quotes to upgrade Pods with extended Subscriptions.</t>
    </r>
  </si>
  <si>
    <r>
      <t xml:space="preserve">Solstice Pod Gen2i SGE Standard upgrade to Enterprise.
</t>
    </r>
    <r>
      <rPr>
        <b/>
        <i/>
        <sz val="9"/>
        <color rgb="FF323A40"/>
        <rFont val="Lato"/>
        <family val="2"/>
      </rPr>
      <t>Only available for Pods with 1 year free Subscription; contact renew@mersive.com for quotes to upgrade Pods with extended Subscriptions.</t>
    </r>
  </si>
  <si>
    <r>
      <t xml:space="preserve">Solstice Pod Gen2i Unlimited Standard upgrade to Enterprise.
</t>
    </r>
    <r>
      <rPr>
        <b/>
        <i/>
        <sz val="9"/>
        <color rgb="FF323A40"/>
        <rFont val="Lato"/>
        <family val="2"/>
      </rPr>
      <t>Only available for Pods with 1 year free Subscription; contact renew@mersive.com for quotes to upgrade Pods with extended Subscriptions.</t>
    </r>
  </si>
  <si>
    <r>
      <t xml:space="preserve">Upgrade Solstice Small Group Edition Enterprise Pod Gen3 with 1 year free Subscription to Unlimited.
</t>
    </r>
    <r>
      <rPr>
        <b/>
        <i/>
        <sz val="9"/>
        <color rgb="FF323A40"/>
        <rFont val="Lato"/>
        <family val="2"/>
      </rPr>
      <t>Only available for Pods with 1 year free Subscription; contact renew@mersive.com for quotes to upgrade Pods with extended Subscriptions.</t>
    </r>
  </si>
  <si>
    <r>
      <rPr>
        <b/>
        <i/>
        <u/>
        <sz val="14"/>
        <color theme="10"/>
        <rFont val="Calibri"/>
        <family val="2"/>
        <scheme val="minor"/>
      </rPr>
      <t xml:space="preserve">Mersive offers multiple options to upgrade Gen2i Pods to Gen3; </t>
    </r>
    <r>
      <rPr>
        <i/>
        <u/>
        <sz val="14"/>
        <color theme="10"/>
        <rFont val="Calibri"/>
        <family val="2"/>
        <scheme val="minor"/>
      </rPr>
      <t xml:space="preserve">
please contact renew@mersive.com for options and to request a quote.</t>
    </r>
  </si>
  <si>
    <t>Solstice Pod Gen3 with perpetual Unlimited Enterprise software license (unlimited users), 1 year Solstice Subscription, and 1 year limited hardware warranty (power supply and HDMI cable sold separately)</t>
  </si>
  <si>
    <t>Solstice Pod Gen3 with perpetual Unlimited Enterprise software license (unlimited users), 3 years Solstice Subscription, and 3 years limited hardware warranty (power supply and HDMI cable sold separately)</t>
  </si>
  <si>
    <t>Solstice Pod Gen3 with perpetual Small Group Edition Enterprise software license (4 simultaneous users), 1 year Solstice Subscription, and 1 year limited hardware warranty (power supply and HDMI cable sold separately)</t>
  </si>
  <si>
    <t>Solstice Pod Gen3 with perpetual Small Group Edition Enterprise software license (4 simultaneous users), 3 years Solstice Subscription, and 3 years limited hardware warranty (power supply and HDMI cable sold separately)</t>
  </si>
  <si>
    <t>Solstice Pod Gen3 with perpetual Unlimited Enterprise software license (unlimited users), 5 years Solstice Subscription, and 3 years limited hardware warranty (power supply and HDMI cable sold separately)</t>
  </si>
  <si>
    <t>Solstice Pod Gen3 with perpetual Small Group Edition Enterprise software license (4 simultaneous users), 5 years Solstice Subscription, and 3 years limited hardware warranty (power supply and HDMI cable sold separately)</t>
  </si>
  <si>
    <t>Solstice Pod Gen3 with perpetual Unlimited Enterprise software license (unlimited users), 1 year Solstice Active Learning Subscription, and 1 year limited hardware warranty (power supply and HDMI cable sold separately)</t>
  </si>
  <si>
    <t>Solstice Pod Gen3 with perpetual Unlimited Enterprise software license (unlimited users), 3 years Solstice Active Learning Subscription, and 3 years limited hardware warranty (power supply and HDMI cable sold separately)</t>
  </si>
  <si>
    <t>Solstice Pod Gen3 with perpetual Small Group Edition Enterprise software license (4 simultaneous users), 1 year Solstice Active Learning Subscription, and 1 year limited hardware warranty (power supply and HDMI cable sold separately)</t>
  </si>
  <si>
    <t>Solstice Pod Gen3 with perpetual Small Group Edition Enterprise software license (4 simultaneous users), 3 years Solstice Active Learning Subscription, and 3 years limited hardware warranty (power supply and HDMI cable sold separately)</t>
  </si>
  <si>
    <r>
      <t xml:space="preserve">Solstice Pod Gen3 with perpetual Small Group Edition Enterprise software license (4 simultaneous users), 5 years Solstice Active Learning Subscription, and 3 years limited hardware warranty (power supply and HDMI cable sold separately)
</t>
    </r>
    <r>
      <rPr>
        <b/>
        <sz val="10"/>
        <color rgb="FF323A40"/>
        <rFont val="Lato"/>
        <family val="2"/>
      </rPr>
      <t>Note: 5 year purchase of Solstice Active Learning Subscription includes perpetual right to use the Solstice Active Learning API for the life of the Pod, even beyond the subscription term.</t>
    </r>
  </si>
  <si>
    <r>
      <t xml:space="preserve">Solstice Pod Gen3 with perpetual Unlimited Enterprise software license (unlimited users), 5 years Solstice Active Learning Subscription, and 3 years limited hardware warranty (power supply and HDMI cable sold separately)
</t>
    </r>
    <r>
      <rPr>
        <b/>
        <sz val="10"/>
        <color rgb="FF323A40"/>
        <rFont val="Lato"/>
        <family val="2"/>
      </rPr>
      <t>Note: 5 year purchase of Solstice Active Learning Subscription includes perpetual right to use the Solstice Active Learning API for the life of the Pod, even beyond the subscription term.</t>
    </r>
  </si>
  <si>
    <t xml:space="preserve">1 year extended Solstice Subscription for Small Group Edition Enterprise Pod Gen3 license </t>
  </si>
  <si>
    <t xml:space="preserve">3 years extended Solstice Subscription for Unlimited Enterprise Pod Gen3 license </t>
  </si>
  <si>
    <t xml:space="preserve">1 year extended Solstice Subscription for Unlimited Enterprise Pod Gen2i license </t>
  </si>
  <si>
    <t xml:space="preserve">2 years extended Solstice Subscription for Unlimited Enterprise Pod Gen2i license </t>
  </si>
  <si>
    <t xml:space="preserve">3 years extended Solstice Subscriptionfor Unlimited Enterprise Pod Gen2i license </t>
  </si>
  <si>
    <t xml:space="preserve">4 years extended Solstice Subscription for Unlimited Enterprise Pod Gen2i license </t>
  </si>
  <si>
    <t xml:space="preserve">3 years extended Solstice Subscription for Small Group Edition Enterprise Pod Gen2i license </t>
  </si>
  <si>
    <t xml:space="preserve">2 years extended Solstice Subscription for Small Group Edition Enterprise Pod Gen2i license </t>
  </si>
  <si>
    <t xml:space="preserve">1 years extended Solstice Subscription for Small Group Edition Enterprise Pod Gen2i license </t>
  </si>
  <si>
    <t xml:space="preserve">4 years extended Solstice Subscription for Small Group Edition Enterprise Pod Gen2i license </t>
  </si>
  <si>
    <t xml:space="preserve">2 years extended Solstice Subscription for Unlimited Pod Gen2i license </t>
  </si>
  <si>
    <t xml:space="preserve">3 years extended Solstice Subscription for Unlimited Pod Gen2i license </t>
  </si>
  <si>
    <t xml:space="preserve">4 years extended Solstice Subscription for Unlimited Pod Gen2i license </t>
  </si>
  <si>
    <t xml:space="preserve">1 years extended Solstice Subscription for Small Group Edition Pod Gen2i license </t>
  </si>
  <si>
    <t xml:space="preserve">2 years extended Solstice Subscription for Small Group Edition Pod Gen2i license </t>
  </si>
  <si>
    <t xml:space="preserve">3 years extended Solstice Subscription for Small Group Edition Pod Gen2i license </t>
  </si>
  <si>
    <t xml:space="preserve">4 years extended Solstice Subscription for Small Group Edition Pod Gen2i license </t>
  </si>
  <si>
    <t xml:space="preserve">1 year extended Solstice Subscription for Unlimited Pod Gen2i license </t>
  </si>
  <si>
    <r>
      <t xml:space="preserve">
Mersive Price Book
</t>
    </r>
    <r>
      <rPr>
        <i/>
        <sz val="36"/>
        <color rgb="FF333333"/>
        <rFont val="Lato"/>
        <family val="2"/>
      </rPr>
      <t>updated January 2021</t>
    </r>
  </si>
  <si>
    <t>Gen3 Unlimited Enterprise extended Solstice Subscription - 1 year</t>
  </si>
  <si>
    <t>Gen3 Unlimited Enterprise extended Solstice Subscription - 2 years</t>
  </si>
  <si>
    <t>Gen3 Unlimited Enterprise extended Solstice Subscription - 3 years</t>
  </si>
  <si>
    <t>Gen3 Unlimited Enterprise extended Solstice Subscription - 4 years</t>
  </si>
  <si>
    <t>Gen3 SGE Enterprise extended Solstice Subscription - 1 year</t>
  </si>
  <si>
    <t>Gen3 SGE Enterprise extended Solstice Subscription - 2 years</t>
  </si>
  <si>
    <t>Gen3 SGE Enterprise extended Solstice Subscription - 3 years</t>
  </si>
  <si>
    <t>Gen3 SGE Enterprise extended Solstice Subscription - 4 years</t>
  </si>
  <si>
    <t>Gen2i Unlimited extended Solstice Subscription – 1 Year</t>
  </si>
  <si>
    <t>Gen2i Unlimited extended Solstice Subscription – 2 Years</t>
  </si>
  <si>
    <t>Gen2i Unlimited extended Solstice Subscription – 3 Years</t>
  </si>
  <si>
    <t>Gen2i Unlimited extended Solstice Subscription – 4 Years</t>
  </si>
  <si>
    <t>Gen2i SGE Enterprise extended Solstice Subscription - 1 year</t>
  </si>
  <si>
    <t>Gen2i SGE Enterprise extended Solstice Subscription - 2 years</t>
  </si>
  <si>
    <t>Gen2i SGE Enterprise extended Solstice Subscription - 3 years</t>
  </si>
  <si>
    <t>Gen2i SGE Enterprise extended Solstice Subscription - 4 years</t>
  </si>
  <si>
    <t>Gen2i Unlimited extended Solstice Subscription - 1 year</t>
  </si>
  <si>
    <t>Gen2i Unlimited extended Solstice Subscription - 2 years</t>
  </si>
  <si>
    <t>Gen2i Unlimited extended Solstice Subscription - 3 years</t>
  </si>
  <si>
    <t>Gen2i Unlimited extended Solstice Subscription - 4 years</t>
  </si>
  <si>
    <t>Gen2i SGE extended Solstice Subscription - 1 year</t>
  </si>
  <si>
    <t>Gen2i SGE extended Solstice Subscription - 2 years</t>
  </si>
  <si>
    <t>Gen2i SGE extended Solstice Subscription - 3 years</t>
  </si>
  <si>
    <t>Gen2i SGE extended Solstice Subscription - 4 years</t>
  </si>
  <si>
    <t>Perpetual Solstice Unlimited Enterprise software license for Windows (unlimited users) and 1 free year Solstice Subscription</t>
  </si>
  <si>
    <t>Perpetual Solstice Unlimited Enterprise software license for Windows (unlimited users) and 3 years Solstice Subscription</t>
  </si>
  <si>
    <t>Perpetual Solstice Unlimited Enterprise software license for Windows (unlimited users) and 5 years Solstice Subscription</t>
  </si>
  <si>
    <t>Perpetual Solstice Small Group Edition software license for Windows (4 simultaneous users) and 1 free year Solstice Subscription</t>
  </si>
  <si>
    <t>Perpetual Solstice Small Group Edition software license for Windows (4 simultaneous users) and 3 years Solstice Subscription</t>
  </si>
  <si>
    <t>Perpetual Solstice Small Group Edition software license for Windows (4 simultaneous users) and 5 years Solstice Subscription</t>
  </si>
  <si>
    <t xml:space="preserve">Solstice Software Unlimited Enterprise extended Solstice Subscription - 1 year </t>
  </si>
  <si>
    <t xml:space="preserve">Solstice Software Unlimited Enterprise extended Solstice Subscription - 2 years </t>
  </si>
  <si>
    <t xml:space="preserve">Solstice Software Unlimited Enterprise extended Solstice Subscription - 3 years </t>
  </si>
  <si>
    <t>Solstice Software Unlimited Enterprise extended Solstice Subscription - 4 years</t>
  </si>
  <si>
    <t>Solstice Software SGE Enterprise extended Solstice Subscription - 1 year</t>
  </si>
  <si>
    <t>Solstice Software SGE Enterprise extended Solstice Subscription - 2 years</t>
  </si>
  <si>
    <t>Solstice Software SGE Enterprise extended Solstice Subscription - 3 years</t>
  </si>
  <si>
    <t>Solstice Software SGE Enterprise extended Solstice Subscription - 4 years</t>
  </si>
  <si>
    <t>Solstice Software Unlimited extended Solstice Subscription - 1 year</t>
  </si>
  <si>
    <t>Solstice Software Unlimited extended Solstice Subscription - 2 years</t>
  </si>
  <si>
    <t>Solstice Software Unlimited extended Solstice Subscription - 3 years</t>
  </si>
  <si>
    <t>Solstice Software Unlimited extended Solstice Subscription - 4 years</t>
  </si>
  <si>
    <t>Solstice Software SGE extended Solstice Subscription - 1 year</t>
  </si>
  <si>
    <t>Solstice Software SGE extended Solstice Subscription - 2 years</t>
  </si>
  <si>
    <t>Solstice Software SGE extended Solstice Subscription - 3 years</t>
  </si>
  <si>
    <t>Solstice Software SGE extended Solstice Subscription - 4 years</t>
  </si>
  <si>
    <t>Enterprise upgrade for Solstice Software Unlimited license</t>
  </si>
  <si>
    <t>Enterprise upgrade for Solstice Software SGE license</t>
  </si>
  <si>
    <t>Unlimited upgrade for Solstice Software SGE Enterprise license</t>
  </si>
  <si>
    <t>Unlimited upgrade for Solstice Software SGE license</t>
  </si>
  <si>
    <t>Unlimited Upgrade for Enterprise Pod Gen3</t>
  </si>
  <si>
    <t>US MSRP</t>
  </si>
  <si>
    <r>
      <rPr>
        <b/>
        <i/>
        <u/>
        <sz val="14"/>
        <color theme="10"/>
        <rFont val="Calibri"/>
        <family val="2"/>
        <scheme val="minor"/>
      </rPr>
      <t>To add Solstice Active Learning to an existing Gen3 Pod, please contact
renew@mersive.com for an accurate quote,</t>
    </r>
    <r>
      <rPr>
        <i/>
        <u/>
        <sz val="14"/>
        <color theme="10"/>
        <rFont val="Calibri"/>
        <family val="2"/>
        <scheme val="minor"/>
      </rPr>
      <t xml:space="preserve"> including a discount for any
remaining Solstice Subscription (which is included in the Active Learning Subscription).</t>
    </r>
  </si>
  <si>
    <r>
      <t>Solstice Display Software for Windows</t>
    </r>
    <r>
      <rPr>
        <sz val="62"/>
        <color rgb="FF333333"/>
        <rFont val="Lato"/>
        <family val="2"/>
      </rPr>
      <t xml:space="preserve">
</t>
    </r>
    <r>
      <rPr>
        <sz val="40"/>
        <color rgb="FF333333"/>
        <rFont val="Lato"/>
        <family val="2"/>
      </rPr>
      <t>with Solstice Subscription Options
and License Upgrades</t>
    </r>
  </si>
  <si>
    <t xml:space="preserve">   3-6</t>
  </si>
  <si>
    <t xml:space="preserve">  7-9</t>
  </si>
  <si>
    <t>10-13</t>
  </si>
  <si>
    <t>14-19</t>
  </si>
  <si>
    <t>Power supply for the Solstice Pod Gen3 console including international plug adapters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</si>
</sst>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4"/>
      <color theme="1"/>
      <name val="Lato"/>
      <family val="2"/>
    </font>
    <font>
      <sz val="12"/>
      <color theme="1"/>
      <name val="Lato"/>
      <family val="2"/>
    </font>
    <font>
      <sz val="10"/>
      <color theme="1"/>
      <name val="Lato"/>
      <family val="2"/>
    </font>
    <font>
      <sz val="11"/>
      <color rgb="FF323A40"/>
      <name val="Lato"/>
      <family val="2"/>
    </font>
    <font>
      <sz val="14"/>
      <color rgb="FF323A40"/>
      <name val="Lato"/>
      <family val="2"/>
    </font>
    <font>
      <b/>
      <sz val="10"/>
      <color theme="0"/>
      <name val="Lato"/>
      <family val="2"/>
    </font>
    <font>
      <b/>
      <sz val="14"/>
      <color theme="0"/>
      <name val="Lato"/>
      <family val="2"/>
    </font>
    <font>
      <sz val="72"/>
      <color rgb="FF333333"/>
      <name val="Lato"/>
      <family val="2"/>
    </font>
    <font>
      <sz val="40"/>
      <color rgb="FF333333"/>
      <name val="Lato"/>
      <family val="2"/>
    </font>
    <font>
      <b/>
      <i/>
      <sz val="9"/>
      <color rgb="FF323A40"/>
      <name val="Lato"/>
      <family val="2"/>
    </font>
    <font>
      <u/>
      <sz val="11"/>
      <color theme="10"/>
      <name val="Calibri"/>
      <family val="2"/>
      <scheme val="minor"/>
    </font>
    <font>
      <b/>
      <i/>
      <u/>
      <sz val="14"/>
      <color theme="10"/>
      <name val="Calibri"/>
      <family val="2"/>
      <scheme val="minor"/>
    </font>
    <font>
      <i/>
      <u/>
      <sz val="14"/>
      <color theme="10"/>
      <name val="Calibri"/>
      <family val="2"/>
      <scheme val="minor"/>
    </font>
    <font>
      <i/>
      <sz val="36"/>
      <color rgb="FF333333"/>
      <name val="Lato"/>
      <family val="2"/>
    </font>
    <font>
      <b/>
      <sz val="11"/>
      <color theme="1" tint="0.14999847407452621"/>
      <name val="Lato"/>
      <family val="2"/>
    </font>
    <font>
      <b/>
      <sz val="10"/>
      <color rgb="FF323A40"/>
      <name val="Lato"/>
      <family val="2"/>
    </font>
    <font>
      <sz val="62"/>
      <color rgb="FF333333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66CC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4" borderId="0" xfId="0" applyFont="1" applyFill="1"/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vertical="center" wrapText="1"/>
    </xf>
    <xf numFmtId="0" fontId="1" fillId="0" borderId="0" xfId="0" applyFont="1" applyFill="1"/>
    <xf numFmtId="8" fontId="5" fillId="5" borderId="0" xfId="0" applyNumberFormat="1" applyFont="1" applyFill="1" applyBorder="1" applyAlignment="1">
      <alignment vertical="center" wrapText="1"/>
    </xf>
    <xf numFmtId="0" fontId="1" fillId="5" borderId="0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8" fontId="5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8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8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8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3" fillId="0" borderId="2" xfId="0" applyFont="1" applyBorder="1"/>
    <xf numFmtId="164" fontId="5" fillId="0" borderId="0" xfId="0" applyNumberFormat="1" applyFont="1" applyFill="1" applyBorder="1" applyAlignment="1">
      <alignment horizontal="right" vertical="center" wrapText="1"/>
    </xf>
    <xf numFmtId="0" fontId="1" fillId="0" borderId="2" xfId="0" applyFont="1" applyBorder="1"/>
    <xf numFmtId="8" fontId="5" fillId="0" borderId="0" xfId="0" applyNumberFormat="1" applyFont="1" applyBorder="1" applyAlignment="1">
      <alignment vertical="center" wrapText="1"/>
    </xf>
    <xf numFmtId="0" fontId="1" fillId="4" borderId="3" xfId="0" applyFont="1" applyFill="1" applyBorder="1"/>
    <xf numFmtId="0" fontId="1" fillId="4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8" fontId="1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1" fillId="0" borderId="0" xfId="0" applyNumberFormat="1" applyFont="1"/>
    <xf numFmtId="164" fontId="1" fillId="0" borderId="0" xfId="0" applyNumberFormat="1" applyFont="1"/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8" fontId="5" fillId="5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6AB2B"/>
      <color rgb="FF3DA5C1"/>
      <color rgb="FF66CC33"/>
      <color rgb="FF333333"/>
      <color rgb="FF5ED437"/>
      <color rgb="FF323A40"/>
      <color rgb="FFED93CF"/>
      <color rgb="FFF2B0DC"/>
      <color rgb="FFE3E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renew@mersive.com?subject=Solstice%20Pod%20Hardware%20Swap%20Options" TargetMode="External"/><Relationship Id="rId1" Type="http://schemas.openxmlformats.org/officeDocument/2006/relationships/hyperlink" Target="mailto:renew@mersive.com?subject=Solstice%20Pod%20Hardware%20Swap%20Option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9465-BF10-430F-808D-B04019ECBB72}">
  <sheetPr>
    <pageSetUpPr fitToPage="1"/>
  </sheetPr>
  <dimension ref="A1:E1"/>
  <sheetViews>
    <sheetView showGridLines="0" view="pageBreakPreview" zoomScaleNormal="100" zoomScaleSheetLayoutView="100" workbookViewId="0">
      <selection activeCell="C21" sqref="C21"/>
    </sheetView>
  </sheetViews>
  <sheetFormatPr defaultColWidth="8.5703125" defaultRowHeight="18" x14ac:dyDescent="0.35"/>
  <cols>
    <col min="1" max="2" width="15" style="52" customWidth="1"/>
    <col min="3" max="3" width="84.140625" style="3" customWidth="1"/>
    <col min="4" max="4" width="14.85546875" style="3" customWidth="1"/>
    <col min="5" max="5" width="15.5703125" style="3" customWidth="1"/>
    <col min="6" max="9" width="8.5703125" style="3"/>
    <col min="10" max="10" width="10.85546875" style="3" bestFit="1" customWidth="1"/>
    <col min="11" max="16384" width="8.5703125" style="3"/>
  </cols>
  <sheetData>
    <row r="1" spans="1:5" ht="340.5" customHeight="1" x14ac:dyDescent="0.35">
      <c r="A1" s="67" t="s">
        <v>202</v>
      </c>
      <c r="B1" s="67"/>
      <c r="C1" s="68"/>
      <c r="D1" s="68"/>
      <c r="E1" s="68"/>
    </row>
  </sheetData>
  <mergeCells count="1">
    <mergeCell ref="A1:E1"/>
  </mergeCells>
  <pageMargins left="0.7" right="0.7" top="0.75" bottom="0.75" header="0.3" footer="0.3"/>
  <pageSetup scale="84" fitToHeight="0" orientation="landscape" r:id="rId1"/>
  <headerFooter>
    <oddFooter>&amp;L&amp;"Lato Black,Regular"&amp;12&amp;KFF0000PROPRIETARY AND CONFIDENTIAL - AUTHORIZED USE ONLY - DO NOT DISTRIBUTE &amp;R&amp;"Lato,Regular"Mersive Technologies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7977-7A0C-4F4E-B0AF-B57E160DFFFD}">
  <sheetPr>
    <pageSetUpPr fitToPage="1"/>
  </sheetPr>
  <dimension ref="A1:H6"/>
  <sheetViews>
    <sheetView view="pageBreakPreview" topLeftCell="B1" zoomScaleNormal="100" zoomScaleSheetLayoutView="100" workbookViewId="0">
      <selection activeCell="B14" sqref="B14"/>
    </sheetView>
  </sheetViews>
  <sheetFormatPr defaultColWidth="8.5703125" defaultRowHeight="18" x14ac:dyDescent="0.35"/>
  <cols>
    <col min="1" max="1" width="12.85546875" style="52" customWidth="1"/>
    <col min="2" max="2" width="108.85546875" style="3" customWidth="1"/>
    <col min="3" max="3" width="14.85546875" style="3" customWidth="1"/>
    <col min="4" max="7" width="8.5703125" style="3"/>
    <col min="8" max="8" width="10.85546875" style="3" bestFit="1" customWidth="1"/>
    <col min="9" max="16384" width="8.5703125" style="3"/>
  </cols>
  <sheetData>
    <row r="1" spans="1:8" ht="171" customHeight="1" x14ac:dyDescent="0.35">
      <c r="A1" s="67" t="s">
        <v>148</v>
      </c>
      <c r="B1" s="68"/>
      <c r="C1" s="68"/>
    </row>
    <row r="2" spans="1:8" ht="30.75" customHeight="1" x14ac:dyDescent="0.35">
      <c r="A2" s="23"/>
      <c r="B2" s="59" t="s">
        <v>155</v>
      </c>
      <c r="C2" s="60" t="s">
        <v>257</v>
      </c>
      <c r="H2" s="53"/>
    </row>
    <row r="3" spans="1:8" ht="30.75" customHeight="1" x14ac:dyDescent="0.35">
      <c r="A3" s="23"/>
      <c r="B3" s="59" t="s">
        <v>156</v>
      </c>
      <c r="C3" s="60" t="s">
        <v>258</v>
      </c>
      <c r="E3" s="57"/>
      <c r="G3" s="56"/>
      <c r="H3" s="53"/>
    </row>
    <row r="4" spans="1:8" ht="30.75" customHeight="1" x14ac:dyDescent="0.35">
      <c r="A4" s="23"/>
      <c r="B4" s="61" t="s">
        <v>157</v>
      </c>
      <c r="C4" s="60" t="s">
        <v>259</v>
      </c>
      <c r="E4" s="57"/>
      <c r="G4" s="56"/>
    </row>
    <row r="5" spans="1:8" ht="28.5" customHeight="1" x14ac:dyDescent="0.35">
      <c r="A5" s="23"/>
      <c r="B5" s="59" t="s">
        <v>158</v>
      </c>
      <c r="C5" s="60" t="s">
        <v>260</v>
      </c>
      <c r="D5" s="57"/>
      <c r="E5" s="57"/>
      <c r="F5" s="57"/>
      <c r="G5" s="57"/>
    </row>
    <row r="6" spans="1:8" x14ac:dyDescent="0.35">
      <c r="B6" s="3" t="s">
        <v>147</v>
      </c>
    </row>
  </sheetData>
  <mergeCells count="1">
    <mergeCell ref="A1:C1"/>
  </mergeCells>
  <pageMargins left="0.7" right="0.7" top="0.75" bottom="0.75" header="0.3" footer="0.3"/>
  <pageSetup scale="89" fitToHeight="0" orientation="landscape" r:id="rId1"/>
  <headerFooter>
    <oddFooter>&amp;L&amp;"Lato Black,Regular"&amp;12&amp;KFF0000PROPRIETARY AND CONFIDENTIAL - AUTHORIZED USE ONLY - DO NOT DISTRIBUTE &amp;R&amp;"Lato,Regular"Mersive Technologies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BreakPreview" topLeftCell="A19" zoomScaleNormal="100" zoomScaleSheetLayoutView="100" workbookViewId="0">
      <selection activeCell="F33" sqref="F33"/>
    </sheetView>
  </sheetViews>
  <sheetFormatPr defaultColWidth="8.5703125" defaultRowHeight="18" x14ac:dyDescent="0.35"/>
  <cols>
    <col min="1" max="1" width="17.140625" style="20" customWidth="1"/>
    <col min="2" max="2" width="29" style="3" customWidth="1"/>
    <col min="3" max="3" width="62.5703125" style="3" customWidth="1"/>
    <col min="4" max="4" width="18.5703125" style="3" customWidth="1"/>
    <col min="5" max="8" width="8.5703125" style="3"/>
    <col min="9" max="9" width="10.85546875" style="3" bestFit="1" customWidth="1"/>
    <col min="10" max="16384" width="8.5703125" style="3"/>
  </cols>
  <sheetData>
    <row r="1" spans="1:9" ht="409.6" customHeight="1" x14ac:dyDescent="0.35">
      <c r="A1" s="67" t="s">
        <v>159</v>
      </c>
      <c r="B1" s="68"/>
      <c r="C1" s="68"/>
      <c r="D1" s="68"/>
    </row>
    <row r="2" spans="1:9" s="1" customFormat="1" ht="42" customHeight="1" x14ac:dyDescent="0.4">
      <c r="A2" s="69" t="s">
        <v>75</v>
      </c>
      <c r="B2" s="69"/>
      <c r="C2" s="69"/>
      <c r="D2" s="69"/>
    </row>
    <row r="3" spans="1:9" s="2" customFormat="1" ht="18.600000000000001" customHeight="1" x14ac:dyDescent="0.35">
      <c r="A3" s="21" t="s">
        <v>0</v>
      </c>
      <c r="B3" s="21" t="s">
        <v>1</v>
      </c>
      <c r="C3" s="21" t="s">
        <v>2</v>
      </c>
      <c r="D3" s="63" t="s">
        <v>254</v>
      </c>
    </row>
    <row r="4" spans="1:9" ht="64.5" customHeight="1" x14ac:dyDescent="0.35">
      <c r="A4" s="22" t="s">
        <v>44</v>
      </c>
      <c r="B4" s="17" t="s">
        <v>101</v>
      </c>
      <c r="C4" s="17" t="s">
        <v>172</v>
      </c>
      <c r="D4" s="18">
        <v>1399</v>
      </c>
      <c r="I4" s="53"/>
    </row>
    <row r="5" spans="1:9" ht="65.25" customHeight="1" x14ac:dyDescent="0.35">
      <c r="A5" s="22" t="s">
        <v>42</v>
      </c>
      <c r="B5" s="17" t="s">
        <v>102</v>
      </c>
      <c r="C5" s="17" t="s">
        <v>173</v>
      </c>
      <c r="D5" s="19">
        <v>1819</v>
      </c>
      <c r="F5" s="57"/>
      <c r="H5" s="56"/>
    </row>
    <row r="6" spans="1:9" ht="63" customHeight="1" x14ac:dyDescent="0.35">
      <c r="A6" s="22" t="s">
        <v>47</v>
      </c>
      <c r="B6" s="17" t="s">
        <v>103</v>
      </c>
      <c r="C6" s="17" t="s">
        <v>176</v>
      </c>
      <c r="D6" s="19">
        <v>2127</v>
      </c>
      <c r="E6" s="57"/>
      <c r="F6" s="57"/>
      <c r="G6" s="57"/>
      <c r="H6" s="56"/>
    </row>
    <row r="7" spans="1:9" x14ac:dyDescent="0.35">
      <c r="A7" s="23"/>
      <c r="B7" s="14"/>
      <c r="C7" s="14"/>
      <c r="D7" s="15"/>
    </row>
    <row r="8" spans="1:9" s="1" customFormat="1" ht="42" customHeight="1" x14ac:dyDescent="0.4">
      <c r="A8" s="69" t="s">
        <v>76</v>
      </c>
      <c r="B8" s="69"/>
      <c r="C8" s="69"/>
      <c r="D8" s="69"/>
    </row>
    <row r="9" spans="1:9" s="2" customFormat="1" ht="19.350000000000001" customHeight="1" x14ac:dyDescent="0.35">
      <c r="A9" s="21" t="s">
        <v>0</v>
      </c>
      <c r="B9" s="21" t="s">
        <v>1</v>
      </c>
      <c r="C9" s="21" t="s">
        <v>2</v>
      </c>
      <c r="D9" s="63" t="s">
        <v>254</v>
      </c>
    </row>
    <row r="10" spans="1:9" ht="68.25" customHeight="1" x14ac:dyDescent="0.35">
      <c r="A10" s="22" t="s">
        <v>45</v>
      </c>
      <c r="B10" s="17" t="s">
        <v>110</v>
      </c>
      <c r="C10" s="17" t="s">
        <v>174</v>
      </c>
      <c r="D10" s="19">
        <v>1199</v>
      </c>
    </row>
    <row r="11" spans="1:9" ht="68.25" customHeight="1" x14ac:dyDescent="0.35">
      <c r="A11" s="22" t="s">
        <v>43</v>
      </c>
      <c r="B11" s="17" t="s">
        <v>111</v>
      </c>
      <c r="C11" s="17" t="s">
        <v>175</v>
      </c>
      <c r="D11" s="19">
        <v>1559</v>
      </c>
    </row>
    <row r="12" spans="1:9" ht="68.25" customHeight="1" x14ac:dyDescent="0.35">
      <c r="A12" s="22" t="s">
        <v>46</v>
      </c>
      <c r="B12" s="17" t="s">
        <v>112</v>
      </c>
      <c r="C12" s="17" t="s">
        <v>177</v>
      </c>
      <c r="D12" s="19">
        <v>1823</v>
      </c>
    </row>
    <row r="13" spans="1:9" ht="42" customHeight="1" x14ac:dyDescent="0.35">
      <c r="A13" s="69" t="s">
        <v>77</v>
      </c>
      <c r="B13" s="69"/>
      <c r="C13" s="69"/>
      <c r="D13" s="69"/>
    </row>
    <row r="14" spans="1:9" ht="19.7" customHeight="1" x14ac:dyDescent="0.35">
      <c r="A14" s="21" t="s">
        <v>0</v>
      </c>
      <c r="B14" s="21" t="s">
        <v>1</v>
      </c>
      <c r="C14" s="21" t="s">
        <v>2</v>
      </c>
      <c r="D14" s="63" t="s">
        <v>254</v>
      </c>
    </row>
    <row r="15" spans="1:9" ht="50.25" customHeight="1" x14ac:dyDescent="0.35">
      <c r="A15" s="22" t="s">
        <v>48</v>
      </c>
      <c r="B15" s="17" t="s">
        <v>203</v>
      </c>
      <c r="C15" s="17" t="s">
        <v>104</v>
      </c>
      <c r="D15" s="30">
        <v>280</v>
      </c>
    </row>
    <row r="16" spans="1:9" ht="50.25" customHeight="1" x14ac:dyDescent="0.35">
      <c r="A16" s="22" t="s">
        <v>49</v>
      </c>
      <c r="B16" s="17" t="s">
        <v>204</v>
      </c>
      <c r="C16" s="17" t="s">
        <v>105</v>
      </c>
      <c r="D16" s="30">
        <v>504</v>
      </c>
    </row>
    <row r="17" spans="1:4" ht="50.25" customHeight="1" x14ac:dyDescent="0.35">
      <c r="A17" s="22" t="s">
        <v>50</v>
      </c>
      <c r="B17" s="17" t="s">
        <v>205</v>
      </c>
      <c r="C17" s="32" t="s">
        <v>185</v>
      </c>
      <c r="D17" s="30">
        <v>714</v>
      </c>
    </row>
    <row r="18" spans="1:4" ht="50.25" customHeight="1" x14ac:dyDescent="0.35">
      <c r="A18" s="22" t="s">
        <v>51</v>
      </c>
      <c r="B18" s="17" t="s">
        <v>206</v>
      </c>
      <c r="C18" s="17" t="s">
        <v>106</v>
      </c>
      <c r="D18" s="30">
        <v>896</v>
      </c>
    </row>
    <row r="19" spans="1:4" ht="50.25" customHeight="1" x14ac:dyDescent="0.35">
      <c r="A19" s="22" t="s">
        <v>52</v>
      </c>
      <c r="B19" s="17" t="s">
        <v>207</v>
      </c>
      <c r="C19" s="32" t="s">
        <v>184</v>
      </c>
      <c r="D19" s="30">
        <v>240</v>
      </c>
    </row>
    <row r="20" spans="1:4" ht="50.25" customHeight="1" x14ac:dyDescent="0.35">
      <c r="A20" s="22" t="s">
        <v>53</v>
      </c>
      <c r="B20" s="17" t="s">
        <v>208</v>
      </c>
      <c r="C20" s="17" t="s">
        <v>107</v>
      </c>
      <c r="D20" s="30">
        <v>432</v>
      </c>
    </row>
    <row r="21" spans="1:4" ht="50.25" customHeight="1" x14ac:dyDescent="0.35">
      <c r="A21" s="22" t="s">
        <v>54</v>
      </c>
      <c r="B21" s="17" t="s">
        <v>209</v>
      </c>
      <c r="C21" s="17" t="s">
        <v>108</v>
      </c>
      <c r="D21" s="30">
        <v>612</v>
      </c>
    </row>
    <row r="22" spans="1:4" ht="50.25" customHeight="1" x14ac:dyDescent="0.35">
      <c r="A22" s="22" t="s">
        <v>55</v>
      </c>
      <c r="B22" s="17" t="s">
        <v>210</v>
      </c>
      <c r="C22" s="17" t="s">
        <v>109</v>
      </c>
      <c r="D22" s="30">
        <v>768</v>
      </c>
    </row>
    <row r="23" spans="1:4" s="24" customFormat="1" x14ac:dyDescent="0.35">
      <c r="A23" s="26"/>
      <c r="B23" s="6"/>
      <c r="C23" s="6"/>
      <c r="D23" s="27"/>
    </row>
    <row r="24" spans="1:4" s="1" customFormat="1" ht="42" customHeight="1" x14ac:dyDescent="0.4">
      <c r="A24" s="69" t="s">
        <v>71</v>
      </c>
      <c r="B24" s="69"/>
      <c r="C24" s="69"/>
      <c r="D24" s="69"/>
    </row>
    <row r="25" spans="1:4" ht="19.350000000000001" customHeight="1" x14ac:dyDescent="0.35">
      <c r="A25" s="21" t="s">
        <v>0</v>
      </c>
      <c r="B25" s="21" t="s">
        <v>1</v>
      </c>
      <c r="C25" s="21" t="s">
        <v>2</v>
      </c>
      <c r="D25" s="63" t="s">
        <v>254</v>
      </c>
    </row>
    <row r="26" spans="1:4" ht="75.75" customHeight="1" x14ac:dyDescent="0.35">
      <c r="A26" s="28" t="s">
        <v>88</v>
      </c>
      <c r="B26" s="12" t="s">
        <v>253</v>
      </c>
      <c r="C26" s="12" t="s">
        <v>170</v>
      </c>
      <c r="D26" s="29">
        <v>200</v>
      </c>
    </row>
    <row r="27" spans="1:4" s="24" customFormat="1" x14ac:dyDescent="0.35">
      <c r="A27" s="25"/>
    </row>
    <row r="28" spans="1:4" s="1" customFormat="1" ht="42" customHeight="1" x14ac:dyDescent="0.4">
      <c r="A28" s="69" t="s">
        <v>70</v>
      </c>
      <c r="B28" s="69"/>
      <c r="C28" s="69"/>
      <c r="D28" s="69"/>
    </row>
    <row r="29" spans="1:4" ht="19.350000000000001" customHeight="1" x14ac:dyDescent="0.35">
      <c r="A29" s="21" t="s">
        <v>0</v>
      </c>
      <c r="B29" s="21" t="s">
        <v>1</v>
      </c>
      <c r="C29" s="21" t="s">
        <v>2</v>
      </c>
      <c r="D29" s="63" t="s">
        <v>254</v>
      </c>
    </row>
    <row r="30" spans="1:4" ht="34.35" customHeight="1" x14ac:dyDescent="0.35">
      <c r="A30" s="28" t="s">
        <v>85</v>
      </c>
      <c r="B30" s="12" t="s">
        <v>83</v>
      </c>
      <c r="C30" s="12" t="s">
        <v>261</v>
      </c>
      <c r="D30" s="29">
        <v>17.989999999999998</v>
      </c>
    </row>
    <row r="31" spans="1:4" ht="21.6" customHeight="1" x14ac:dyDescent="0.35">
      <c r="A31" s="28" t="s">
        <v>86</v>
      </c>
      <c r="B31" s="12" t="s">
        <v>84</v>
      </c>
      <c r="C31" s="12" t="s">
        <v>56</v>
      </c>
      <c r="D31" s="29">
        <v>4.99</v>
      </c>
    </row>
    <row r="32" spans="1:4" s="24" customFormat="1" x14ac:dyDescent="0.35">
      <c r="A32" s="23"/>
      <c r="B32" s="14"/>
      <c r="C32" s="14"/>
      <c r="D32" s="15"/>
    </row>
  </sheetData>
  <mergeCells count="6">
    <mergeCell ref="A1:D1"/>
    <mergeCell ref="A2:D2"/>
    <mergeCell ref="A13:D13"/>
    <mergeCell ref="A8:D8"/>
    <mergeCell ref="A28:D28"/>
    <mergeCell ref="A24:D24"/>
  </mergeCells>
  <pageMargins left="0.7" right="0.7" top="0.75" bottom="0.75" header="0.3" footer="0.3"/>
  <pageSetup scale="96" fitToHeight="0" orientation="landscape" r:id="rId1"/>
  <headerFooter>
    <oddFooter>&amp;L&amp;"Lato Black,Regular"&amp;12&amp;KFF0000PROPRIETARY AND CONFIDENTIAL - AUTHORIZED USE ONLY - DO NOT DISTRIBUTE &amp;R&amp;"Lato,Regular"Mersive Technologies | &amp;P</oddFooter>
  </headerFooter>
  <rowBreaks count="3" manualBreakCount="3">
    <brk id="1" max="16383" man="1"/>
    <brk id="12" max="16383" man="1"/>
    <brk id="2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CD86-7684-4146-8B5A-2364CC9B2722}">
  <sheetPr>
    <pageSetUpPr fitToPage="1"/>
  </sheetPr>
  <dimension ref="A1:I14"/>
  <sheetViews>
    <sheetView view="pageBreakPreview" topLeftCell="A4" zoomScale="91" zoomScaleNormal="100" zoomScaleSheetLayoutView="91" workbookViewId="0">
      <selection activeCell="A12" sqref="A12:XFD12"/>
    </sheetView>
  </sheetViews>
  <sheetFormatPr defaultColWidth="8.5703125" defaultRowHeight="18" x14ac:dyDescent="0.35"/>
  <cols>
    <col min="1" max="1" width="17.42578125" style="52" customWidth="1"/>
    <col min="2" max="2" width="27.5703125" style="3" customWidth="1"/>
    <col min="3" max="3" width="60.5703125" style="3" customWidth="1"/>
    <col min="4" max="4" width="15.5703125" style="3" customWidth="1"/>
    <col min="5" max="5" width="8.5703125" style="3"/>
    <col min="6" max="6" width="10.140625" style="3" bestFit="1" customWidth="1"/>
    <col min="7" max="8" width="8.5703125" style="3"/>
    <col min="9" max="9" width="10.85546875" style="3" bestFit="1" customWidth="1"/>
    <col min="10" max="16384" width="8.5703125" style="3"/>
  </cols>
  <sheetData>
    <row r="1" spans="1:9" ht="409.6" customHeight="1" x14ac:dyDescent="0.35">
      <c r="A1" s="67" t="s">
        <v>160</v>
      </c>
      <c r="B1" s="68"/>
      <c r="C1" s="68"/>
      <c r="D1" s="68"/>
    </row>
    <row r="2" spans="1:9" s="1" customFormat="1" ht="42" customHeight="1" x14ac:dyDescent="0.4">
      <c r="A2" s="69" t="s">
        <v>93</v>
      </c>
      <c r="B2" s="69"/>
      <c r="C2" s="69"/>
      <c r="D2" s="69"/>
    </row>
    <row r="3" spans="1:9" s="2" customFormat="1" ht="18.600000000000001" customHeight="1" x14ac:dyDescent="0.35">
      <c r="A3" s="55" t="s">
        <v>0</v>
      </c>
      <c r="B3" s="55" t="s">
        <v>1</v>
      </c>
      <c r="C3" s="55" t="s">
        <v>2</v>
      </c>
      <c r="D3" s="55" t="s">
        <v>254</v>
      </c>
    </row>
    <row r="4" spans="1:9" ht="69" customHeight="1" x14ac:dyDescent="0.35">
      <c r="A4" s="54" t="s">
        <v>149</v>
      </c>
      <c r="B4" s="17" t="s">
        <v>94</v>
      </c>
      <c r="C4" s="12" t="s">
        <v>178</v>
      </c>
      <c r="D4" s="18">
        <f>1399+((500*1+280*0)*1)</f>
        <v>1899</v>
      </c>
      <c r="I4" s="53"/>
    </row>
    <row r="5" spans="1:9" ht="69" customHeight="1" x14ac:dyDescent="0.35">
      <c r="A5" s="54" t="s">
        <v>150</v>
      </c>
      <c r="B5" s="17" t="s">
        <v>95</v>
      </c>
      <c r="C5" s="12" t="s">
        <v>179</v>
      </c>
      <c r="D5" s="33">
        <f>1399+((500*3+280*2)*0.75)</f>
        <v>2944</v>
      </c>
      <c r="H5" s="56"/>
    </row>
    <row r="6" spans="1:9" ht="105" customHeight="1" x14ac:dyDescent="0.35">
      <c r="A6" s="54" t="s">
        <v>151</v>
      </c>
      <c r="B6" s="17" t="s">
        <v>96</v>
      </c>
      <c r="C6" s="12" t="s">
        <v>183</v>
      </c>
      <c r="D6" s="33">
        <f>1399+((500*5+280*4)*0.65)</f>
        <v>3752</v>
      </c>
      <c r="E6" s="57"/>
      <c r="F6" s="57"/>
      <c r="G6" s="57"/>
      <c r="H6" s="56"/>
    </row>
    <row r="7" spans="1:9" x14ac:dyDescent="0.35">
      <c r="A7" s="23"/>
      <c r="B7" s="14"/>
      <c r="C7" s="14"/>
      <c r="D7" s="15"/>
    </row>
    <row r="8" spans="1:9" s="1" customFormat="1" ht="42" customHeight="1" x14ac:dyDescent="0.4">
      <c r="A8" s="69" t="s">
        <v>100</v>
      </c>
      <c r="B8" s="69"/>
      <c r="C8" s="69"/>
      <c r="D8" s="69"/>
    </row>
    <row r="9" spans="1:9" s="2" customFormat="1" ht="19.350000000000001" customHeight="1" x14ac:dyDescent="0.35">
      <c r="A9" s="55" t="s">
        <v>0</v>
      </c>
      <c r="B9" s="55" t="s">
        <v>1</v>
      </c>
      <c r="C9" s="55" t="s">
        <v>2</v>
      </c>
      <c r="D9" s="63" t="s">
        <v>254</v>
      </c>
    </row>
    <row r="10" spans="1:9" ht="70.5" customHeight="1" x14ac:dyDescent="0.35">
      <c r="A10" s="54" t="s">
        <v>152</v>
      </c>
      <c r="B10" s="17" t="s">
        <v>97</v>
      </c>
      <c r="C10" s="12" t="s">
        <v>180</v>
      </c>
      <c r="D10" s="18">
        <f>1199+((500*1+240*0)*1)</f>
        <v>1699</v>
      </c>
    </row>
    <row r="11" spans="1:9" ht="70.5" customHeight="1" x14ac:dyDescent="0.35">
      <c r="A11" s="54" t="s">
        <v>153</v>
      </c>
      <c r="B11" s="17" t="s">
        <v>98</v>
      </c>
      <c r="C11" s="12" t="s">
        <v>181</v>
      </c>
      <c r="D11" s="18">
        <f>1199+((500*3+240*2)*0.75)</f>
        <v>2684</v>
      </c>
    </row>
    <row r="12" spans="1:9" ht="103.5" customHeight="1" x14ac:dyDescent="0.35">
      <c r="A12" s="54" t="s">
        <v>154</v>
      </c>
      <c r="B12" s="17" t="s">
        <v>99</v>
      </c>
      <c r="C12" s="12" t="s">
        <v>182</v>
      </c>
      <c r="D12" s="18">
        <f>1199+((500*5+240*4)*0.65)</f>
        <v>3448</v>
      </c>
    </row>
    <row r="13" spans="1:9" s="24" customFormat="1" x14ac:dyDescent="0.35">
      <c r="A13" s="23"/>
      <c r="B13" s="14"/>
      <c r="C13" s="14"/>
      <c r="D13" s="15"/>
    </row>
    <row r="14" spans="1:9" ht="58.5" customHeight="1" x14ac:dyDescent="0.35">
      <c r="A14" s="70" t="s">
        <v>255</v>
      </c>
      <c r="B14" s="70"/>
      <c r="C14" s="70"/>
      <c r="D14" s="70"/>
    </row>
  </sheetData>
  <mergeCells count="4">
    <mergeCell ref="A1:D1"/>
    <mergeCell ref="A2:D2"/>
    <mergeCell ref="A8:D8"/>
    <mergeCell ref="A14:D14"/>
  </mergeCells>
  <pageMargins left="0.7" right="0.7" top="0.75" bottom="0.75" header="0.3" footer="0.3"/>
  <pageSetup fitToHeight="0" orientation="landscape" r:id="rId1"/>
  <headerFooter>
    <oddFooter>&amp;L&amp;"Lato Black,Regular"&amp;12&amp;KFF0000PROPRIETARY AND CONFIDENTIAL - AUTHORIZED USE ONLY - DO NOT DISTRIBUTE &amp;R&amp;"Lato,Regular"Mersive Technologies | &amp;P</oddFooter>
  </headerFooter>
  <rowBreaks count="2" manualBreakCount="2">
    <brk id="1" max="16383" man="1"/>
    <brk id="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9124-16ED-4F9F-9A61-385B26C50978}">
  <sheetPr>
    <pageSetUpPr fitToPage="1"/>
  </sheetPr>
  <dimension ref="A1:D30"/>
  <sheetViews>
    <sheetView view="pageBreakPreview" zoomScaleNormal="100" zoomScaleSheetLayoutView="100" workbookViewId="0">
      <selection activeCell="E19" sqref="E1:E1048576"/>
    </sheetView>
  </sheetViews>
  <sheetFormatPr defaultColWidth="8.5703125" defaultRowHeight="18" x14ac:dyDescent="0.35"/>
  <cols>
    <col min="1" max="1" width="15" style="3" customWidth="1"/>
    <col min="2" max="2" width="30.140625" style="3" customWidth="1"/>
    <col min="3" max="3" width="57.85546875" style="3" customWidth="1"/>
    <col min="4" max="4" width="15.5703125" style="3" customWidth="1"/>
    <col min="5" max="16384" width="8.5703125" style="3"/>
  </cols>
  <sheetData>
    <row r="1" spans="1:4" s="35" customFormat="1" ht="384.6" customHeight="1" x14ac:dyDescent="0.4">
      <c r="A1" s="67" t="s">
        <v>161</v>
      </c>
      <c r="B1" s="68"/>
      <c r="C1" s="68"/>
      <c r="D1" s="68"/>
    </row>
    <row r="2" spans="1:4" ht="44.45" customHeight="1" x14ac:dyDescent="0.35">
      <c r="A2" s="69" t="s">
        <v>78</v>
      </c>
      <c r="B2" s="69"/>
      <c r="C2" s="69"/>
      <c r="D2" s="69"/>
    </row>
    <row r="3" spans="1:4" ht="19.7" customHeight="1" x14ac:dyDescent="0.35">
      <c r="A3" s="21" t="s">
        <v>0</v>
      </c>
      <c r="B3" s="21" t="s">
        <v>1</v>
      </c>
      <c r="C3" s="21" t="s">
        <v>2</v>
      </c>
      <c r="D3" s="21" t="s">
        <v>254</v>
      </c>
    </row>
    <row r="4" spans="1:4" ht="52.5" customHeight="1" x14ac:dyDescent="0.35">
      <c r="A4" s="10" t="s">
        <v>9</v>
      </c>
      <c r="B4" s="32" t="s">
        <v>211</v>
      </c>
      <c r="C4" s="32" t="s">
        <v>186</v>
      </c>
      <c r="D4" s="30">
        <v>260</v>
      </c>
    </row>
    <row r="5" spans="1:4" ht="52.5" customHeight="1" x14ac:dyDescent="0.35">
      <c r="A5" s="10" t="s">
        <v>10</v>
      </c>
      <c r="B5" s="32" t="s">
        <v>212</v>
      </c>
      <c r="C5" s="32" t="s">
        <v>187</v>
      </c>
      <c r="D5" s="30">
        <v>468</v>
      </c>
    </row>
    <row r="6" spans="1:4" ht="52.5" customHeight="1" x14ac:dyDescent="0.35">
      <c r="A6" s="10" t="s">
        <v>11</v>
      </c>
      <c r="B6" s="32" t="s">
        <v>213</v>
      </c>
      <c r="C6" s="32" t="s">
        <v>188</v>
      </c>
      <c r="D6" s="30">
        <v>663</v>
      </c>
    </row>
    <row r="7" spans="1:4" ht="52.5" customHeight="1" x14ac:dyDescent="0.35">
      <c r="A7" s="10" t="s">
        <v>12</v>
      </c>
      <c r="B7" s="32" t="s">
        <v>214</v>
      </c>
      <c r="C7" s="32" t="s">
        <v>189</v>
      </c>
      <c r="D7" s="30">
        <v>832</v>
      </c>
    </row>
    <row r="8" spans="1:4" ht="52.5" customHeight="1" x14ac:dyDescent="0.35">
      <c r="A8" s="10" t="s">
        <v>13</v>
      </c>
      <c r="B8" s="32" t="s">
        <v>215</v>
      </c>
      <c r="C8" s="32" t="s">
        <v>192</v>
      </c>
      <c r="D8" s="30">
        <v>220</v>
      </c>
    </row>
    <row r="9" spans="1:4" ht="52.5" customHeight="1" x14ac:dyDescent="0.35">
      <c r="A9" s="10" t="s">
        <v>14</v>
      </c>
      <c r="B9" s="32" t="s">
        <v>216</v>
      </c>
      <c r="C9" s="32" t="s">
        <v>191</v>
      </c>
      <c r="D9" s="30">
        <v>396</v>
      </c>
    </row>
    <row r="10" spans="1:4" ht="52.5" customHeight="1" x14ac:dyDescent="0.35">
      <c r="A10" s="10" t="s">
        <v>15</v>
      </c>
      <c r="B10" s="32" t="s">
        <v>217</v>
      </c>
      <c r="C10" s="32" t="s">
        <v>190</v>
      </c>
      <c r="D10" s="30">
        <v>561</v>
      </c>
    </row>
    <row r="11" spans="1:4" ht="52.5" customHeight="1" x14ac:dyDescent="0.35">
      <c r="A11" s="10" t="s">
        <v>16</v>
      </c>
      <c r="B11" s="32" t="s">
        <v>218</v>
      </c>
      <c r="C11" s="32" t="s">
        <v>193</v>
      </c>
      <c r="D11" s="30">
        <v>704</v>
      </c>
    </row>
    <row r="12" spans="1:4" ht="37.35" customHeight="1" x14ac:dyDescent="0.35">
      <c r="A12" s="69" t="s">
        <v>87</v>
      </c>
      <c r="B12" s="69"/>
      <c r="C12" s="69"/>
      <c r="D12" s="69"/>
    </row>
    <row r="13" spans="1:4" s="4" customFormat="1" ht="16.7" customHeight="1" x14ac:dyDescent="0.35">
      <c r="A13" s="21" t="s">
        <v>0</v>
      </c>
      <c r="B13" s="21" t="s">
        <v>1</v>
      </c>
      <c r="C13" s="21" t="s">
        <v>2</v>
      </c>
      <c r="D13" s="63" t="s">
        <v>254</v>
      </c>
    </row>
    <row r="14" spans="1:4" s="4" customFormat="1" ht="48.75" customHeight="1" x14ac:dyDescent="0.35">
      <c r="A14" s="10" t="s">
        <v>26</v>
      </c>
      <c r="B14" s="32" t="s">
        <v>219</v>
      </c>
      <c r="C14" s="32" t="s">
        <v>201</v>
      </c>
      <c r="D14" s="11">
        <v>200</v>
      </c>
    </row>
    <row r="15" spans="1:4" s="4" customFormat="1" ht="48.75" customHeight="1" x14ac:dyDescent="0.35">
      <c r="A15" s="10" t="s">
        <v>27</v>
      </c>
      <c r="B15" s="32" t="s">
        <v>220</v>
      </c>
      <c r="C15" s="32" t="s">
        <v>194</v>
      </c>
      <c r="D15" s="11">
        <v>360</v>
      </c>
    </row>
    <row r="16" spans="1:4" s="4" customFormat="1" ht="48.75" customHeight="1" x14ac:dyDescent="0.35">
      <c r="A16" s="10" t="s">
        <v>28</v>
      </c>
      <c r="B16" s="32" t="s">
        <v>221</v>
      </c>
      <c r="C16" s="32" t="s">
        <v>195</v>
      </c>
      <c r="D16" s="11">
        <v>510</v>
      </c>
    </row>
    <row r="17" spans="1:4" s="4" customFormat="1" ht="48.75" customHeight="1" x14ac:dyDescent="0.35">
      <c r="A17" s="10" t="s">
        <v>29</v>
      </c>
      <c r="B17" s="32" t="s">
        <v>222</v>
      </c>
      <c r="C17" s="32" t="s">
        <v>196</v>
      </c>
      <c r="D17" s="11">
        <v>640</v>
      </c>
    </row>
    <row r="18" spans="1:4" s="4" customFormat="1" ht="48.75" customHeight="1" x14ac:dyDescent="0.35">
      <c r="A18" s="10" t="s">
        <v>30</v>
      </c>
      <c r="B18" s="32" t="s">
        <v>223</v>
      </c>
      <c r="C18" s="32" t="s">
        <v>197</v>
      </c>
      <c r="D18" s="11">
        <v>160</v>
      </c>
    </row>
    <row r="19" spans="1:4" s="4" customFormat="1" ht="48.75" customHeight="1" x14ac:dyDescent="0.35">
      <c r="A19" s="10" t="s">
        <v>31</v>
      </c>
      <c r="B19" s="32" t="s">
        <v>224</v>
      </c>
      <c r="C19" s="32" t="s">
        <v>198</v>
      </c>
      <c r="D19" s="11">
        <v>288</v>
      </c>
    </row>
    <row r="20" spans="1:4" s="4" customFormat="1" ht="48.75" customHeight="1" x14ac:dyDescent="0.35">
      <c r="A20" s="10" t="s">
        <v>32</v>
      </c>
      <c r="B20" s="32" t="s">
        <v>225</v>
      </c>
      <c r="C20" s="32" t="s">
        <v>199</v>
      </c>
      <c r="D20" s="11">
        <v>408</v>
      </c>
    </row>
    <row r="21" spans="1:4" s="9" customFormat="1" ht="48.75" customHeight="1" x14ac:dyDescent="0.35">
      <c r="A21" s="10" t="s">
        <v>33</v>
      </c>
      <c r="B21" s="32" t="s">
        <v>226</v>
      </c>
      <c r="C21" s="32" t="s">
        <v>200</v>
      </c>
      <c r="D21" s="11">
        <v>512</v>
      </c>
    </row>
    <row r="22" spans="1:4" s="35" customFormat="1" ht="18.600000000000001" customHeight="1" x14ac:dyDescent="0.4">
      <c r="A22" s="5"/>
      <c r="B22" s="6"/>
      <c r="C22" s="6"/>
      <c r="D22" s="8"/>
    </row>
    <row r="23" spans="1:4" ht="40.35" customHeight="1" x14ac:dyDescent="0.35">
      <c r="A23" s="69" t="s">
        <v>72</v>
      </c>
      <c r="B23" s="69"/>
      <c r="C23" s="69"/>
      <c r="D23" s="69"/>
    </row>
    <row r="24" spans="1:4" s="7" customFormat="1" ht="20.45" customHeight="1" x14ac:dyDescent="0.35">
      <c r="A24" s="21" t="s">
        <v>0</v>
      </c>
      <c r="B24" s="21" t="s">
        <v>1</v>
      </c>
      <c r="C24" s="21" t="s">
        <v>2</v>
      </c>
      <c r="D24" s="63" t="s">
        <v>254</v>
      </c>
    </row>
    <row r="25" spans="1:4" s="7" customFormat="1" ht="71.25" customHeight="1" x14ac:dyDescent="0.35">
      <c r="A25" s="31" t="s">
        <v>3</v>
      </c>
      <c r="B25" s="17" t="s">
        <v>89</v>
      </c>
      <c r="C25" s="17" t="s">
        <v>169</v>
      </c>
      <c r="D25" s="34">
        <v>300</v>
      </c>
    </row>
    <row r="26" spans="1:4" s="7" customFormat="1" ht="71.25" customHeight="1" x14ac:dyDescent="0.35">
      <c r="A26" s="31" t="s">
        <v>4</v>
      </c>
      <c r="B26" s="17" t="s">
        <v>90</v>
      </c>
      <c r="C26" s="17" t="s">
        <v>168</v>
      </c>
      <c r="D26" s="34">
        <v>300</v>
      </c>
    </row>
    <row r="27" spans="1:4" s="7" customFormat="1" ht="71.25" customHeight="1" x14ac:dyDescent="0.35">
      <c r="A27" s="64" t="s">
        <v>5</v>
      </c>
      <c r="B27" s="17" t="s">
        <v>91</v>
      </c>
      <c r="C27" s="17" t="s">
        <v>167</v>
      </c>
      <c r="D27" s="34">
        <v>200</v>
      </c>
    </row>
    <row r="28" spans="1:4" s="7" customFormat="1" ht="71.25" customHeight="1" x14ac:dyDescent="0.35">
      <c r="A28" s="31" t="s">
        <v>24</v>
      </c>
      <c r="B28" s="17" t="s">
        <v>92</v>
      </c>
      <c r="C28" s="17" t="s">
        <v>166</v>
      </c>
      <c r="D28" s="65">
        <v>200</v>
      </c>
    </row>
    <row r="29" spans="1:4" s="7" customFormat="1" x14ac:dyDescent="0.35">
      <c r="A29" s="58"/>
      <c r="B29" s="14"/>
      <c r="C29" s="14"/>
      <c r="D29" s="66"/>
    </row>
    <row r="30" spans="1:4" ht="48" customHeight="1" x14ac:dyDescent="0.35">
      <c r="A30" s="70" t="s">
        <v>171</v>
      </c>
      <c r="B30" s="71"/>
      <c r="C30" s="71"/>
      <c r="D30" s="71"/>
    </row>
  </sheetData>
  <mergeCells count="5">
    <mergeCell ref="A23:D23"/>
    <mergeCell ref="A1:D1"/>
    <mergeCell ref="A2:D2"/>
    <mergeCell ref="A12:D12"/>
    <mergeCell ref="A30:D30"/>
  </mergeCells>
  <hyperlinks>
    <hyperlink ref="A30" r:id="rId1" display="mailto:renew@mersive.com?subject=Solstice%20Pod%20Hardware%20Swap%20Options" xr:uid="{22A13C0A-6592-492C-AEC6-699716951759}"/>
    <hyperlink ref="A30:D30" r:id="rId2" display="mailto:renew@mersive.com?subject=Solstice%20Pod%20Hardware%20Swap%20Options" xr:uid="{1A99AA7C-5572-438A-AAFD-A8A88261E5DC}"/>
  </hyperlinks>
  <pageMargins left="0.7" right="0.7" top="0.75" bottom="0.75" header="0.3" footer="0.3"/>
  <pageSetup fitToHeight="0" orientation="landscape" r:id="rId3"/>
  <headerFooter>
    <oddFooter>&amp;L&amp;"Lato Black,Regular"&amp;12&amp;KFF0000PROPRIETARY AND CONFIDENTIAL - AUTHORIZED USE ONLY - DO NOT DISTRIBUTE &amp;R&amp;"Lato,Regular"Mersive Technologies | &amp;P</oddFooter>
  </headerFooter>
  <rowBreaks count="3" manualBreakCount="3">
    <brk id="1" max="16383" man="1"/>
    <brk id="11" max="16383" man="1"/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0609-4249-4B2E-9070-B7E580AAE1D7}">
  <sheetPr>
    <pageSetUpPr fitToPage="1"/>
  </sheetPr>
  <dimension ref="A1:E53"/>
  <sheetViews>
    <sheetView view="pageBreakPreview" topLeftCell="A19" zoomScale="90" zoomScaleNormal="100" zoomScaleSheetLayoutView="90" workbookViewId="0">
      <selection activeCell="B27" sqref="B27"/>
    </sheetView>
  </sheetViews>
  <sheetFormatPr defaultColWidth="8.5703125" defaultRowHeight="18" x14ac:dyDescent="0.35"/>
  <cols>
    <col min="1" max="1" width="15" style="38" customWidth="1"/>
    <col min="2" max="2" width="39.28515625" style="38" bestFit="1" customWidth="1"/>
    <col min="3" max="3" width="57.85546875" style="38" customWidth="1"/>
    <col min="4" max="4" width="21.42578125" style="38" customWidth="1"/>
    <col min="5" max="16384" width="8.5703125" style="38"/>
  </cols>
  <sheetData>
    <row r="1" spans="1:5" ht="409.35" customHeight="1" x14ac:dyDescent="0.35">
      <c r="A1" s="67" t="s">
        <v>256</v>
      </c>
      <c r="B1" s="67"/>
      <c r="C1" s="67"/>
      <c r="D1" s="67"/>
      <c r="E1" s="43"/>
    </row>
    <row r="2" spans="1:5" s="39" customFormat="1" ht="42" customHeight="1" x14ac:dyDescent="0.4">
      <c r="A2" s="69" t="s">
        <v>79</v>
      </c>
      <c r="B2" s="69"/>
      <c r="C2" s="69"/>
      <c r="D2" s="69"/>
    </row>
    <row r="3" spans="1:5" s="40" customFormat="1" ht="16.5" x14ac:dyDescent="0.35">
      <c r="A3" s="51" t="s">
        <v>0</v>
      </c>
      <c r="B3" s="51" t="s">
        <v>1</v>
      </c>
      <c r="C3" s="51" t="s">
        <v>2</v>
      </c>
      <c r="D3" s="63" t="s">
        <v>254</v>
      </c>
    </row>
    <row r="4" spans="1:5" ht="54" x14ac:dyDescent="0.35">
      <c r="A4" s="16" t="s">
        <v>57</v>
      </c>
      <c r="B4" s="17" t="s">
        <v>113</v>
      </c>
      <c r="C4" s="17" t="s">
        <v>227</v>
      </c>
      <c r="D4" s="62">
        <v>1299</v>
      </c>
    </row>
    <row r="5" spans="1:5" ht="54" x14ac:dyDescent="0.35">
      <c r="A5" s="16" t="s">
        <v>58</v>
      </c>
      <c r="B5" s="17" t="s">
        <v>114</v>
      </c>
      <c r="C5" s="17" t="s">
        <v>228</v>
      </c>
      <c r="D5" s="29">
        <v>1689</v>
      </c>
    </row>
    <row r="6" spans="1:5" s="44" customFormat="1" ht="54" x14ac:dyDescent="0.35">
      <c r="A6" s="16" t="s">
        <v>59</v>
      </c>
      <c r="B6" s="17" t="s">
        <v>115</v>
      </c>
      <c r="C6" s="17" t="s">
        <v>229</v>
      </c>
      <c r="D6" s="29">
        <v>1975</v>
      </c>
    </row>
    <row r="7" spans="1:5" s="24" customFormat="1" x14ac:dyDescent="0.35">
      <c r="A7" s="13"/>
      <c r="B7" s="14"/>
      <c r="C7" s="14"/>
      <c r="D7" s="46"/>
    </row>
    <row r="8" spans="1:5" s="45" customFormat="1" ht="42" customHeight="1" x14ac:dyDescent="0.4">
      <c r="A8" s="69" t="s">
        <v>80</v>
      </c>
      <c r="B8" s="69"/>
      <c r="C8" s="69"/>
      <c r="D8" s="69"/>
    </row>
    <row r="9" spans="1:5" s="40" customFormat="1" ht="16.5" x14ac:dyDescent="0.35">
      <c r="A9" s="21" t="s">
        <v>0</v>
      </c>
      <c r="B9" s="21" t="s">
        <v>1</v>
      </c>
      <c r="C9" s="21" t="s">
        <v>2</v>
      </c>
      <c r="D9" s="63" t="s">
        <v>254</v>
      </c>
    </row>
    <row r="10" spans="1:5" ht="54" x14ac:dyDescent="0.35">
      <c r="A10" s="16" t="s">
        <v>62</v>
      </c>
      <c r="B10" s="17" t="s">
        <v>116</v>
      </c>
      <c r="C10" s="17" t="s">
        <v>120</v>
      </c>
      <c r="D10" s="34">
        <v>1099</v>
      </c>
    </row>
    <row r="11" spans="1:5" ht="54" x14ac:dyDescent="0.35">
      <c r="A11" s="16" t="s">
        <v>63</v>
      </c>
      <c r="B11" s="17" t="s">
        <v>117</v>
      </c>
      <c r="C11" s="17" t="s">
        <v>119</v>
      </c>
      <c r="D11" s="34">
        <v>1429</v>
      </c>
    </row>
    <row r="12" spans="1:5" s="44" customFormat="1" ht="54" x14ac:dyDescent="0.35">
      <c r="A12" s="16" t="s">
        <v>64</v>
      </c>
      <c r="B12" s="17" t="s">
        <v>118</v>
      </c>
      <c r="C12" s="17" t="s">
        <v>121</v>
      </c>
      <c r="D12" s="34">
        <v>1671</v>
      </c>
    </row>
    <row r="13" spans="1:5" s="24" customFormat="1" x14ac:dyDescent="0.35">
      <c r="A13" s="13"/>
      <c r="B13" s="14"/>
      <c r="C13" s="14"/>
      <c r="D13" s="46"/>
    </row>
    <row r="14" spans="1:5" s="45" customFormat="1" ht="42" customHeight="1" x14ac:dyDescent="0.4">
      <c r="A14" s="69" t="s">
        <v>81</v>
      </c>
      <c r="B14" s="69"/>
      <c r="C14" s="69"/>
      <c r="D14" s="69"/>
    </row>
    <row r="15" spans="1:5" s="40" customFormat="1" ht="24" customHeight="1" x14ac:dyDescent="0.35">
      <c r="A15" s="51" t="s">
        <v>0</v>
      </c>
      <c r="B15" s="51" t="s">
        <v>1</v>
      </c>
      <c r="C15" s="51" t="s">
        <v>2</v>
      </c>
      <c r="D15" s="63" t="s">
        <v>254</v>
      </c>
    </row>
    <row r="16" spans="1:5" ht="36.75" customHeight="1" x14ac:dyDescent="0.35">
      <c r="A16" s="31" t="s">
        <v>61</v>
      </c>
      <c r="B16" s="17" t="s">
        <v>125</v>
      </c>
      <c r="C16" s="12" t="s">
        <v>122</v>
      </c>
      <c r="D16" s="33">
        <v>999</v>
      </c>
    </row>
    <row r="17" spans="1:4" ht="36.75" customHeight="1" x14ac:dyDescent="0.35">
      <c r="A17" s="31" t="s">
        <v>60</v>
      </c>
      <c r="B17" s="17" t="s">
        <v>126</v>
      </c>
      <c r="C17" s="12" t="s">
        <v>123</v>
      </c>
      <c r="D17" s="34">
        <v>1299</v>
      </c>
    </row>
    <row r="18" spans="1:4" s="44" customFormat="1" ht="36.75" customHeight="1" x14ac:dyDescent="0.35">
      <c r="A18" s="31" t="s">
        <v>65</v>
      </c>
      <c r="B18" s="17" t="s">
        <v>127</v>
      </c>
      <c r="C18" s="12" t="s">
        <v>124</v>
      </c>
      <c r="D18" s="34">
        <v>1519</v>
      </c>
    </row>
    <row r="19" spans="1:4" s="24" customFormat="1" x14ac:dyDescent="0.35">
      <c r="A19" s="13"/>
      <c r="B19" s="14"/>
      <c r="C19" s="14"/>
      <c r="D19" s="46"/>
    </row>
    <row r="20" spans="1:4" s="45" customFormat="1" ht="42" customHeight="1" x14ac:dyDescent="0.4">
      <c r="A20" s="69" t="s">
        <v>82</v>
      </c>
      <c r="B20" s="69"/>
      <c r="C20" s="69"/>
      <c r="D20" s="69"/>
    </row>
    <row r="21" spans="1:4" s="40" customFormat="1" ht="24" customHeight="1" x14ac:dyDescent="0.35">
      <c r="A21" s="21" t="s">
        <v>0</v>
      </c>
      <c r="B21" s="21" t="s">
        <v>1</v>
      </c>
      <c r="C21" s="21" t="s">
        <v>2</v>
      </c>
      <c r="D21" s="63" t="s">
        <v>254</v>
      </c>
    </row>
    <row r="22" spans="1:4" ht="54" x14ac:dyDescent="0.35">
      <c r="A22" s="31" t="s">
        <v>66</v>
      </c>
      <c r="B22" s="17" t="s">
        <v>128</v>
      </c>
      <c r="C22" s="17" t="s">
        <v>230</v>
      </c>
      <c r="D22" s="34">
        <v>799</v>
      </c>
    </row>
    <row r="23" spans="1:4" ht="54" x14ac:dyDescent="0.35">
      <c r="A23" s="31" t="s">
        <v>67</v>
      </c>
      <c r="B23" s="17" t="s">
        <v>129</v>
      </c>
      <c r="C23" s="17" t="s">
        <v>231</v>
      </c>
      <c r="D23" s="34">
        <v>1039</v>
      </c>
    </row>
    <row r="24" spans="1:4" s="44" customFormat="1" ht="54" x14ac:dyDescent="0.35">
      <c r="A24" s="31" t="s">
        <v>68</v>
      </c>
      <c r="B24" s="17" t="s">
        <v>130</v>
      </c>
      <c r="C24" s="17" t="s">
        <v>232</v>
      </c>
      <c r="D24" s="34">
        <v>1215</v>
      </c>
    </row>
    <row r="25" spans="1:4" s="24" customFormat="1" ht="22.5" x14ac:dyDescent="0.45">
      <c r="C25" s="36"/>
      <c r="D25" s="37"/>
    </row>
    <row r="26" spans="1:4" s="47" customFormat="1" ht="42" customHeight="1" x14ac:dyDescent="0.35">
      <c r="A26" s="69" t="s">
        <v>73</v>
      </c>
      <c r="B26" s="69"/>
      <c r="C26" s="69"/>
      <c r="D26" s="69"/>
    </row>
    <row r="27" spans="1:4" ht="22.7" customHeight="1" x14ac:dyDescent="0.35">
      <c r="A27" s="51" t="s">
        <v>0</v>
      </c>
      <c r="B27" s="51" t="s">
        <v>1</v>
      </c>
      <c r="C27" s="51" t="s">
        <v>2</v>
      </c>
      <c r="D27" s="63" t="s">
        <v>254</v>
      </c>
    </row>
    <row r="28" spans="1:4" ht="42" customHeight="1" x14ac:dyDescent="0.35">
      <c r="A28" s="10" t="s">
        <v>17</v>
      </c>
      <c r="B28" s="17" t="s">
        <v>233</v>
      </c>
      <c r="C28" s="17" t="s">
        <v>134</v>
      </c>
      <c r="D28" s="30">
        <v>260</v>
      </c>
    </row>
    <row r="29" spans="1:4" ht="42" customHeight="1" x14ac:dyDescent="0.35">
      <c r="A29" s="10" t="s">
        <v>18</v>
      </c>
      <c r="B29" s="17" t="s">
        <v>234</v>
      </c>
      <c r="C29" s="17" t="s">
        <v>135</v>
      </c>
      <c r="D29" s="30">
        <v>468</v>
      </c>
    </row>
    <row r="30" spans="1:4" ht="42" customHeight="1" x14ac:dyDescent="0.35">
      <c r="A30" s="10" t="s">
        <v>11</v>
      </c>
      <c r="B30" s="17" t="s">
        <v>235</v>
      </c>
      <c r="C30" s="17" t="s">
        <v>136</v>
      </c>
      <c r="D30" s="30">
        <v>663</v>
      </c>
    </row>
    <row r="31" spans="1:4" ht="42" customHeight="1" x14ac:dyDescent="0.35">
      <c r="A31" s="10" t="s">
        <v>19</v>
      </c>
      <c r="B31" s="17" t="s">
        <v>236</v>
      </c>
      <c r="C31" s="17" t="s">
        <v>137</v>
      </c>
      <c r="D31" s="30">
        <v>832</v>
      </c>
    </row>
    <row r="32" spans="1:4" ht="42" customHeight="1" x14ac:dyDescent="0.35">
      <c r="A32" s="10" t="s">
        <v>20</v>
      </c>
      <c r="B32" s="17" t="s">
        <v>237</v>
      </c>
      <c r="C32" s="17" t="s">
        <v>138</v>
      </c>
      <c r="D32" s="30">
        <v>220</v>
      </c>
    </row>
    <row r="33" spans="1:4" ht="42" customHeight="1" x14ac:dyDescent="0.35">
      <c r="A33" s="10" t="s">
        <v>21</v>
      </c>
      <c r="B33" s="17" t="s">
        <v>238</v>
      </c>
      <c r="C33" s="17" t="s">
        <v>133</v>
      </c>
      <c r="D33" s="30">
        <v>396</v>
      </c>
    </row>
    <row r="34" spans="1:4" ht="42" customHeight="1" x14ac:dyDescent="0.35">
      <c r="A34" s="10" t="s">
        <v>22</v>
      </c>
      <c r="B34" s="17" t="s">
        <v>239</v>
      </c>
      <c r="C34" s="17" t="s">
        <v>132</v>
      </c>
      <c r="D34" s="30">
        <v>561</v>
      </c>
    </row>
    <row r="35" spans="1:4" s="44" customFormat="1" ht="42" customHeight="1" x14ac:dyDescent="0.35">
      <c r="A35" s="10" t="s">
        <v>23</v>
      </c>
      <c r="B35" s="17" t="s">
        <v>240</v>
      </c>
      <c r="C35" s="17" t="s">
        <v>131</v>
      </c>
      <c r="D35" s="30">
        <v>704</v>
      </c>
    </row>
    <row r="36" spans="1:4" s="24" customFormat="1" x14ac:dyDescent="0.35">
      <c r="A36" s="5"/>
      <c r="B36" s="14"/>
      <c r="C36" s="14"/>
      <c r="D36" s="48"/>
    </row>
    <row r="37" spans="1:4" s="47" customFormat="1" ht="42" customHeight="1" x14ac:dyDescent="0.35">
      <c r="A37" s="69" t="s">
        <v>74</v>
      </c>
      <c r="B37" s="69"/>
      <c r="C37" s="69"/>
      <c r="D37" s="69"/>
    </row>
    <row r="38" spans="1:4" ht="23.45" customHeight="1" x14ac:dyDescent="0.35">
      <c r="A38" s="51" t="s">
        <v>0</v>
      </c>
      <c r="B38" s="51" t="s">
        <v>1</v>
      </c>
      <c r="C38" s="51" t="s">
        <v>2</v>
      </c>
      <c r="D38" s="63" t="s">
        <v>254</v>
      </c>
    </row>
    <row r="39" spans="1:4" s="41" customFormat="1" ht="34.5" customHeight="1" x14ac:dyDescent="0.35">
      <c r="A39" s="10" t="s">
        <v>34</v>
      </c>
      <c r="B39" s="12" t="s">
        <v>241</v>
      </c>
      <c r="C39" s="12" t="s">
        <v>139</v>
      </c>
      <c r="D39" s="11">
        <v>200</v>
      </c>
    </row>
    <row r="40" spans="1:4" s="41" customFormat="1" ht="34.5" customHeight="1" x14ac:dyDescent="0.35">
      <c r="A40" s="10" t="s">
        <v>35</v>
      </c>
      <c r="B40" s="12" t="s">
        <v>242</v>
      </c>
      <c r="C40" s="12" t="s">
        <v>140</v>
      </c>
      <c r="D40" s="11">
        <v>360</v>
      </c>
    </row>
    <row r="41" spans="1:4" s="41" customFormat="1" ht="34.5" customHeight="1" x14ac:dyDescent="0.35">
      <c r="A41" s="10" t="s">
        <v>36</v>
      </c>
      <c r="B41" s="12" t="s">
        <v>243</v>
      </c>
      <c r="C41" s="12" t="s">
        <v>141</v>
      </c>
      <c r="D41" s="11">
        <v>510</v>
      </c>
    </row>
    <row r="42" spans="1:4" s="41" customFormat="1" ht="34.5" customHeight="1" x14ac:dyDescent="0.35">
      <c r="A42" s="10" t="s">
        <v>37</v>
      </c>
      <c r="B42" s="12" t="s">
        <v>244</v>
      </c>
      <c r="C42" s="12" t="s">
        <v>142</v>
      </c>
      <c r="D42" s="11">
        <v>640</v>
      </c>
    </row>
    <row r="43" spans="1:4" s="41" customFormat="1" ht="34.5" customHeight="1" x14ac:dyDescent="0.35">
      <c r="A43" s="10" t="s">
        <v>38</v>
      </c>
      <c r="B43" s="12" t="s">
        <v>245</v>
      </c>
      <c r="C43" s="12" t="s">
        <v>143</v>
      </c>
      <c r="D43" s="11">
        <v>160</v>
      </c>
    </row>
    <row r="44" spans="1:4" s="41" customFormat="1" ht="34.5" customHeight="1" x14ac:dyDescent="0.35">
      <c r="A44" s="10" t="s">
        <v>39</v>
      </c>
      <c r="B44" s="12" t="s">
        <v>246</v>
      </c>
      <c r="C44" s="12" t="s">
        <v>144</v>
      </c>
      <c r="D44" s="11">
        <v>288</v>
      </c>
    </row>
    <row r="45" spans="1:4" s="41" customFormat="1" ht="34.5" customHeight="1" x14ac:dyDescent="0.35">
      <c r="A45" s="10" t="s">
        <v>40</v>
      </c>
      <c r="B45" s="12" t="s">
        <v>247</v>
      </c>
      <c r="C45" s="12" t="s">
        <v>145</v>
      </c>
      <c r="D45" s="11">
        <v>408</v>
      </c>
    </row>
    <row r="46" spans="1:4" s="49" customFormat="1" ht="34.5" customHeight="1" x14ac:dyDescent="0.35">
      <c r="A46" s="10" t="s">
        <v>41</v>
      </c>
      <c r="B46" s="12" t="s">
        <v>248</v>
      </c>
      <c r="C46" s="12" t="s">
        <v>146</v>
      </c>
      <c r="D46" s="11">
        <v>512</v>
      </c>
    </row>
    <row r="47" spans="1:4" s="50" customFormat="1" x14ac:dyDescent="0.35">
      <c r="A47" s="5"/>
      <c r="B47" s="6"/>
      <c r="C47" s="6"/>
      <c r="D47" s="8"/>
    </row>
    <row r="48" spans="1:4" s="45" customFormat="1" ht="42" customHeight="1" x14ac:dyDescent="0.4">
      <c r="A48" s="69" t="s">
        <v>69</v>
      </c>
      <c r="B48" s="69"/>
      <c r="C48" s="69"/>
      <c r="D48" s="69"/>
    </row>
    <row r="49" spans="1:4" ht="18.600000000000001" customHeight="1" x14ac:dyDescent="0.35">
      <c r="A49" s="51" t="s">
        <v>0</v>
      </c>
      <c r="B49" s="51" t="s">
        <v>1</v>
      </c>
      <c r="C49" s="51" t="s">
        <v>2</v>
      </c>
      <c r="D49" s="63" t="s">
        <v>254</v>
      </c>
    </row>
    <row r="50" spans="1:4" s="42" customFormat="1" ht="72" x14ac:dyDescent="0.35">
      <c r="A50" s="31" t="s">
        <v>6</v>
      </c>
      <c r="B50" s="32" t="s">
        <v>249</v>
      </c>
      <c r="C50" s="32" t="s">
        <v>162</v>
      </c>
      <c r="D50" s="34">
        <v>300</v>
      </c>
    </row>
    <row r="51" spans="1:4" s="42" customFormat="1" ht="72" x14ac:dyDescent="0.35">
      <c r="A51" s="31" t="s">
        <v>7</v>
      </c>
      <c r="B51" s="32" t="s">
        <v>250</v>
      </c>
      <c r="C51" s="32" t="s">
        <v>163</v>
      </c>
      <c r="D51" s="34">
        <v>300</v>
      </c>
    </row>
    <row r="52" spans="1:4" s="42" customFormat="1" ht="72" x14ac:dyDescent="0.35">
      <c r="A52" s="31" t="s">
        <v>8</v>
      </c>
      <c r="B52" s="32" t="s">
        <v>251</v>
      </c>
      <c r="C52" s="32" t="s">
        <v>164</v>
      </c>
      <c r="D52" s="34">
        <v>200</v>
      </c>
    </row>
    <row r="53" spans="1:4" s="42" customFormat="1" ht="72" x14ac:dyDescent="0.35">
      <c r="A53" s="31" t="s">
        <v>25</v>
      </c>
      <c r="B53" s="32" t="s">
        <v>252</v>
      </c>
      <c r="C53" s="32" t="s">
        <v>165</v>
      </c>
      <c r="D53" s="34">
        <v>200</v>
      </c>
    </row>
  </sheetData>
  <mergeCells count="8">
    <mergeCell ref="A48:D48"/>
    <mergeCell ref="A37:D37"/>
    <mergeCell ref="A14:D14"/>
    <mergeCell ref="A2:D2"/>
    <mergeCell ref="A1:D1"/>
    <mergeCell ref="A26:D26"/>
    <mergeCell ref="A8:D8"/>
    <mergeCell ref="A20:D20"/>
  </mergeCells>
  <pageMargins left="0.7" right="0.7" top="0.75" bottom="0.75" header="0.3" footer="0.3"/>
  <pageSetup scale="91" fitToHeight="0" orientation="landscape" r:id="rId1"/>
  <headerFooter>
    <oddFooter>&amp;L&amp;"Lato Black,Regular"&amp;12&amp;KFF0000PROPRIETARY AND CONFIDENTIAL - AUTHORIZED USE ONLY - DO NOT DISTRIBUTE &amp;R&amp;"Lato,Regular"Mersive Technologies | &amp;P</oddFooter>
  </headerFooter>
  <rowBreaks count="5" manualBreakCount="5">
    <brk id="1" max="16383" man="1"/>
    <brk id="13" max="16383" man="1"/>
    <brk id="25" max="16383" man="1"/>
    <brk id="36" max="5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Cover Page</vt:lpstr>
      <vt:lpstr>Contents</vt:lpstr>
      <vt:lpstr>Pod Gen3 + Sol Sub</vt:lpstr>
      <vt:lpstr>Pod Gen3 + Active Learning</vt:lpstr>
      <vt:lpstr>Pod Gen2i Renewals and Upgrades</vt:lpstr>
      <vt:lpstr>Solstice Software + Sub</vt:lpstr>
      <vt:lpstr>'Pod Gen2i Renewals and Upgrades'!Print_Area</vt:lpstr>
      <vt:lpstr>'Solstice Software + Sub'!Print_Area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</dc:creator>
  <cp:keywords/>
  <dc:description/>
  <cp:lastModifiedBy>Shearrard Thomas</cp:lastModifiedBy>
  <cp:revision/>
  <cp:lastPrinted>2019-05-01T17:05:15Z</cp:lastPrinted>
  <dcterms:created xsi:type="dcterms:W3CDTF">2013-08-01T19:50:07Z</dcterms:created>
  <dcterms:modified xsi:type="dcterms:W3CDTF">2021-09-25T15:30:05Z</dcterms:modified>
  <cp:category/>
  <cp:contentStatus/>
</cp:coreProperties>
</file>